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<sst xmlns="http://schemas.openxmlformats.org/spreadsheetml/2006/main" count="59" uniqueCount="48">
  <si>
    <t>Группа</t>
  </si>
  <si>
    <t>КТО</t>
  </si>
  <si>
    <t>Амортизация</t>
  </si>
  <si>
    <t>Работа на ПЗ</t>
  </si>
  <si>
    <t>Видеолекции</t>
  </si>
  <si>
    <t>ДИ№1</t>
  </si>
  <si>
    <t>ДИ№2</t>
  </si>
  <si>
    <t>ИЗ</t>
  </si>
  <si>
    <t>КР№1</t>
  </si>
  <si>
    <t>КР№2</t>
  </si>
  <si>
    <t>КР№3</t>
  </si>
  <si>
    <t>КР№4</t>
  </si>
  <si>
    <t>КР№5</t>
  </si>
  <si>
    <t>КР№6</t>
  </si>
  <si>
    <t>КР№7</t>
  </si>
  <si>
    <t>Тест</t>
  </si>
  <si>
    <t>Итого</t>
  </si>
  <si>
    <t>Доп.задачи</t>
  </si>
  <si>
    <t>Среднее</t>
  </si>
  <si>
    <t>560 группа</t>
  </si>
  <si>
    <t>Лекции + ПЗ</t>
  </si>
  <si>
    <t xml:space="preserve">Алейникова А.И. </t>
  </si>
  <si>
    <t>Александрова А.Д.</t>
  </si>
  <si>
    <t xml:space="preserve">Гнутов П.А. </t>
  </si>
  <si>
    <t xml:space="preserve">Гречушникова А.А. </t>
  </si>
  <si>
    <t xml:space="preserve">Иванов П.В. </t>
  </si>
  <si>
    <t xml:space="preserve">Капишева А.В. </t>
  </si>
  <si>
    <t xml:space="preserve">Касымов И.Д. </t>
  </si>
  <si>
    <t xml:space="preserve">Климов В.С. </t>
  </si>
  <si>
    <t xml:space="preserve">Кривокора О.Г. </t>
  </si>
  <si>
    <t xml:space="preserve">Кузнецов А.Г. </t>
  </si>
  <si>
    <t xml:space="preserve">Кузнецова А.С. </t>
  </si>
  <si>
    <t xml:space="preserve">Кузнецова Р.Р. </t>
  </si>
  <si>
    <t xml:space="preserve">Куленко А.О. </t>
  </si>
  <si>
    <t xml:space="preserve">Лысенкова Д.Д. </t>
  </si>
  <si>
    <t xml:space="preserve">Мишкольц Е.П. </t>
  </si>
  <si>
    <t xml:space="preserve">Никитина Д.С. </t>
  </si>
  <si>
    <t xml:space="preserve">Облетова А.И. </t>
  </si>
  <si>
    <t xml:space="preserve">Осколков Д.В. </t>
  </si>
  <si>
    <t>Ротблат Г.Р.</t>
  </si>
  <si>
    <t xml:space="preserve">Тышко О.А. </t>
  </si>
  <si>
    <t xml:space="preserve">Фалева М.Р. </t>
  </si>
  <si>
    <t xml:space="preserve">Холина К.Н. </t>
  </si>
  <si>
    <t xml:space="preserve">Шергина Л.М. </t>
  </si>
  <si>
    <t xml:space="preserve">Щербаков М.С. </t>
  </si>
  <si>
    <t>0б</t>
  </si>
  <si>
    <t>НЗ</t>
  </si>
  <si>
    <r>
      <t>0</t>
    </r>
    <r>
      <rPr>
        <vertAlign val="subscript"/>
        <sz val="10"/>
        <rFont val="Times New Roman"/>
        <family val="1"/>
      </rPr>
      <t>б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</si>
</sst>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1"/>
  <sheetViews>
    <sheetView tabSelected="1" zoomScalePageLayoutView="0" workbookViewId="0" topLeftCell="A1">
      <pane xSplit="5415" ySplit="510" topLeftCell="AB1" activePane="bottomRight" state="split"/>
      <selection pane="topLeft" activeCell="BT25" sqref="BT25:BT27"/>
      <selection pane="topRight" activeCell="C1" sqref="C1"/>
      <selection pane="bottomLeft" activeCell="A1" sqref="A1"/>
      <selection pane="bottomRight" activeCell="BE23" sqref="BE23"/>
    </sheetView>
  </sheetViews>
  <sheetFormatPr defaultColWidth="9.00390625" defaultRowHeight="12.75"/>
  <cols>
    <col min="1" max="1" width="4.00390625" style="0" customWidth="1"/>
    <col min="2" max="2" width="35.125" style="0" customWidth="1"/>
    <col min="4" max="4" width="5.00390625" style="0" customWidth="1"/>
    <col min="5" max="5" width="6.00390625" style="0" customWidth="1"/>
    <col min="6" max="6" width="5.125" style="0" customWidth="1"/>
    <col min="7" max="7" width="5.875" style="0" customWidth="1"/>
    <col min="8" max="8" width="5.125" style="0" customWidth="1"/>
    <col min="9" max="9" width="4.625" style="0" customWidth="1"/>
    <col min="10" max="10" width="5.25390625" style="0" customWidth="1"/>
    <col min="11" max="11" width="6.125" style="0" customWidth="1"/>
    <col min="12" max="12" width="5.125" style="0" customWidth="1"/>
    <col min="13" max="13" width="5.25390625" style="0" customWidth="1"/>
    <col min="14" max="15" width="4.625" style="0" customWidth="1"/>
    <col min="16" max="16" width="4.375" style="0" customWidth="1"/>
    <col min="17" max="17" width="4.75390625" style="0" customWidth="1"/>
    <col min="18" max="18" width="4.875" style="0" customWidth="1"/>
    <col min="19" max="19" width="4.625" style="0" customWidth="1"/>
    <col min="20" max="20" width="9.75390625" style="0" customWidth="1"/>
    <col min="21" max="21" width="4.625" style="0" customWidth="1"/>
    <col min="22" max="22" width="4.25390625" style="0" customWidth="1"/>
    <col min="23" max="23" width="5.625" style="0" customWidth="1"/>
    <col min="24" max="24" width="4.875" style="0" customWidth="1"/>
    <col min="25" max="25" width="4.75390625" style="0" customWidth="1"/>
    <col min="26" max="27" width="4.375" style="0" customWidth="1"/>
    <col min="28" max="29" width="4.875" style="0" customWidth="1"/>
    <col min="30" max="30" width="5.00390625" style="0" customWidth="1"/>
    <col min="31" max="31" width="5.625" style="0" customWidth="1"/>
    <col min="32" max="34" width="5.25390625" style="0" customWidth="1"/>
    <col min="35" max="35" width="5.875" style="0" customWidth="1"/>
    <col min="36" max="37" width="5.375" style="0" customWidth="1"/>
    <col min="38" max="38" width="5.75390625" style="0" customWidth="1"/>
    <col min="39" max="40" width="5.625" style="0" customWidth="1"/>
    <col min="41" max="41" width="5.875" style="0" customWidth="1"/>
    <col min="43" max="43" width="11.25390625" style="0" customWidth="1"/>
    <col min="44" max="44" width="5.75390625" style="0" customWidth="1"/>
    <col min="45" max="45" width="5.25390625" style="0" customWidth="1"/>
    <col min="46" max="46" width="5.00390625" style="0" customWidth="1"/>
    <col min="47" max="47" width="5.25390625" style="0" customWidth="1"/>
    <col min="48" max="48" width="5.875" style="0" customWidth="1"/>
    <col min="49" max="49" width="6.00390625" style="0" customWidth="1"/>
    <col min="51" max="51" width="5.625" style="0" customWidth="1"/>
    <col min="52" max="52" width="6.25390625" style="0" customWidth="1"/>
    <col min="53" max="53" width="5.25390625" style="0" customWidth="1"/>
    <col min="54" max="54" width="5.875" style="0" customWidth="1"/>
    <col min="55" max="55" width="5.75390625" style="0" customWidth="1"/>
    <col min="56" max="56" width="5.625" style="0" customWidth="1"/>
    <col min="57" max="57" width="5.375" style="0" customWidth="1"/>
    <col min="58" max="59" width="5.625" style="0" customWidth="1"/>
    <col min="60" max="61" width="6.00390625" style="0" customWidth="1"/>
    <col min="62" max="62" width="7.125" style="0" customWidth="1"/>
    <col min="63" max="63" width="9.00390625" style="0" customWidth="1"/>
  </cols>
  <sheetData>
    <row r="1" spans="2:63" ht="13.5" thickBot="1">
      <c r="B1" s="3" t="s">
        <v>19</v>
      </c>
      <c r="C1" s="4" t="s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 s="5" t="s">
        <v>20</v>
      </c>
      <c r="U1">
        <v>17</v>
      </c>
      <c r="V1">
        <v>18</v>
      </c>
      <c r="W1" s="5" t="s">
        <v>1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 s="5" t="s">
        <v>2</v>
      </c>
      <c r="AQ1" s="5" t="s">
        <v>3</v>
      </c>
      <c r="AR1">
        <v>1</v>
      </c>
      <c r="AS1">
        <v>2</v>
      </c>
      <c r="AT1">
        <v>3</v>
      </c>
      <c r="AU1">
        <v>4</v>
      </c>
      <c r="AV1">
        <v>5</v>
      </c>
      <c r="AW1">
        <v>6</v>
      </c>
      <c r="AX1" s="5" t="s">
        <v>4</v>
      </c>
      <c r="AY1" s="5" t="s">
        <v>5</v>
      </c>
      <c r="AZ1" s="5" t="s">
        <v>6</v>
      </c>
      <c r="BA1" s="5" t="s">
        <v>7</v>
      </c>
      <c r="BB1" s="5" t="s">
        <v>8</v>
      </c>
      <c r="BC1" s="5" t="s">
        <v>9</v>
      </c>
      <c r="BD1" s="5" t="s">
        <v>10</v>
      </c>
      <c r="BE1" s="5" t="s">
        <v>11</v>
      </c>
      <c r="BF1" s="5" t="s">
        <v>12</v>
      </c>
      <c r="BG1" s="5" t="s">
        <v>13</v>
      </c>
      <c r="BH1" s="5" t="s">
        <v>14</v>
      </c>
      <c r="BI1" s="5" t="s">
        <v>15</v>
      </c>
      <c r="BJ1" s="5" t="s">
        <v>17</v>
      </c>
      <c r="BK1" s="6" t="s">
        <v>16</v>
      </c>
    </row>
    <row r="2" spans="1:63" ht="13.5" thickBot="1">
      <c r="A2">
        <v>1</v>
      </c>
      <c r="B2" s="1" t="s">
        <v>21</v>
      </c>
      <c r="C2">
        <v>560</v>
      </c>
      <c r="D2" s="8">
        <v>4</v>
      </c>
      <c r="E2" s="10">
        <v>4</v>
      </c>
      <c r="F2" s="10">
        <v>4</v>
      </c>
      <c r="G2" s="10">
        <v>4</v>
      </c>
      <c r="H2" s="10">
        <v>4</v>
      </c>
      <c r="I2" s="10">
        <v>4</v>
      </c>
      <c r="J2" s="10">
        <v>4</v>
      </c>
      <c r="K2" s="10">
        <v>4</v>
      </c>
      <c r="L2" s="10">
        <v>2</v>
      </c>
      <c r="M2" s="8">
        <v>0</v>
      </c>
      <c r="N2" s="8">
        <v>2</v>
      </c>
      <c r="O2" s="10">
        <v>2</v>
      </c>
      <c r="P2" s="10">
        <v>2</v>
      </c>
      <c r="Q2" s="10">
        <v>2</v>
      </c>
      <c r="R2" s="10">
        <v>2</v>
      </c>
      <c r="S2" s="10">
        <v>2</v>
      </c>
      <c r="T2">
        <f>SUM(D2:S2)</f>
        <v>46</v>
      </c>
      <c r="U2" s="8">
        <v>2</v>
      </c>
      <c r="V2" s="10">
        <v>2</v>
      </c>
      <c r="W2">
        <f>U2+V2</f>
        <v>4</v>
      </c>
      <c r="X2" s="8"/>
      <c r="Y2" s="10">
        <v>0.8</v>
      </c>
      <c r="Z2" s="10">
        <v>0.9</v>
      </c>
      <c r="AA2" s="10">
        <v>2.7</v>
      </c>
      <c r="AB2" s="10">
        <v>0.5</v>
      </c>
      <c r="AC2" s="10">
        <v>1</v>
      </c>
      <c r="AD2" s="10">
        <v>0.9</v>
      </c>
      <c r="AE2" s="10"/>
      <c r="AF2" s="10"/>
      <c r="AG2" s="8"/>
      <c r="AH2" s="8">
        <v>1</v>
      </c>
      <c r="AI2" s="10"/>
      <c r="AJ2" s="10"/>
      <c r="AK2" s="10">
        <v>0.3</v>
      </c>
      <c r="AL2" s="10">
        <v>1.4</v>
      </c>
      <c r="AM2" s="10"/>
      <c r="AP2">
        <v>1.1</v>
      </c>
      <c r="AQ2">
        <f>SUM(X2:AP2)</f>
        <v>10.600000000000001</v>
      </c>
      <c r="AR2" s="8">
        <v>3</v>
      </c>
      <c r="AS2" s="10">
        <v>2.5</v>
      </c>
      <c r="AT2" s="10">
        <v>2.7</v>
      </c>
      <c r="AU2" s="10">
        <v>3</v>
      </c>
      <c r="AV2" s="10">
        <v>3</v>
      </c>
      <c r="AW2" s="10">
        <v>3</v>
      </c>
      <c r="AX2">
        <f>SUM(AR2:AW2)</f>
        <v>17.2</v>
      </c>
      <c r="AY2" s="8">
        <v>1.7</v>
      </c>
      <c r="AZ2" s="10">
        <v>3.025</v>
      </c>
      <c r="BA2" s="8">
        <v>10</v>
      </c>
      <c r="BB2" s="10">
        <v>4.25</v>
      </c>
      <c r="BC2" s="10">
        <v>8</v>
      </c>
      <c r="BD2" s="10">
        <v>2.25</v>
      </c>
      <c r="BE2" s="10">
        <v>3.75</v>
      </c>
      <c r="BF2" s="10">
        <v>5.5</v>
      </c>
      <c r="BG2" s="10">
        <v>6</v>
      </c>
      <c r="BK2" s="3">
        <f>T2+W2+AQ2+AX2+AY2+AZ2+BA2+BB2+BC2+BD2+BE2+BF2+BG2+BH2+BI2+BJ2</f>
        <v>122.275</v>
      </c>
    </row>
    <row r="3" spans="1:63" ht="13.5" thickBot="1">
      <c r="A3">
        <v>2</v>
      </c>
      <c r="B3" s="2" t="s">
        <v>22</v>
      </c>
      <c r="C3">
        <v>560</v>
      </c>
      <c r="D3" s="9">
        <v>4</v>
      </c>
      <c r="E3" s="11">
        <v>4</v>
      </c>
      <c r="F3" s="11">
        <v>4</v>
      </c>
      <c r="G3" s="11">
        <v>4</v>
      </c>
      <c r="H3" s="11">
        <v>4</v>
      </c>
      <c r="I3" s="11">
        <v>4</v>
      </c>
      <c r="J3" s="11">
        <v>4</v>
      </c>
      <c r="K3" s="11">
        <v>4</v>
      </c>
      <c r="L3" s="11">
        <v>2</v>
      </c>
      <c r="M3" s="9">
        <v>2</v>
      </c>
      <c r="N3" s="9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>
        <f aca="true" t="shared" si="0" ref="T3:T25">SUM(D3:S3)</f>
        <v>48</v>
      </c>
      <c r="U3" s="9">
        <v>2</v>
      </c>
      <c r="V3" s="11">
        <v>2</v>
      </c>
      <c r="W3">
        <f aca="true" t="shared" si="1" ref="W3:W25">U3+V3</f>
        <v>4</v>
      </c>
      <c r="X3" s="9"/>
      <c r="Y3" s="11">
        <v>0.9</v>
      </c>
      <c r="Z3" s="11">
        <v>1.8</v>
      </c>
      <c r="AA3" s="11">
        <v>1.2</v>
      </c>
      <c r="AB3" s="11">
        <v>0.7</v>
      </c>
      <c r="AC3" s="11">
        <v>1.9</v>
      </c>
      <c r="AD3" s="11">
        <v>1.8</v>
      </c>
      <c r="AE3" s="11"/>
      <c r="AF3" s="11"/>
      <c r="AG3" s="9">
        <v>0.5</v>
      </c>
      <c r="AH3" s="9">
        <v>0.5</v>
      </c>
      <c r="AI3" s="11">
        <v>0.3</v>
      </c>
      <c r="AJ3" s="11"/>
      <c r="AK3" s="11">
        <v>0.9</v>
      </c>
      <c r="AL3" s="11">
        <v>1.1</v>
      </c>
      <c r="AM3" s="11">
        <v>0.4</v>
      </c>
      <c r="AP3">
        <v>2.267</v>
      </c>
      <c r="AQ3">
        <f aca="true" t="shared" si="2" ref="AQ3:AQ25">SUM(X3:AP3)</f>
        <v>14.267000000000001</v>
      </c>
      <c r="AR3" s="9">
        <v>3</v>
      </c>
      <c r="AS3" s="11">
        <v>3</v>
      </c>
      <c r="AT3" s="11">
        <v>3</v>
      </c>
      <c r="AU3" s="11">
        <v>3</v>
      </c>
      <c r="AV3" s="11">
        <v>3</v>
      </c>
      <c r="AW3" s="11">
        <v>3</v>
      </c>
      <c r="AX3">
        <f aca="true" t="shared" si="3" ref="AX3:AX25">SUM(AR3:AW3)</f>
        <v>18</v>
      </c>
      <c r="AY3" s="9">
        <v>0.5</v>
      </c>
      <c r="AZ3" s="11">
        <v>9.973</v>
      </c>
      <c r="BA3" s="9">
        <v>12</v>
      </c>
      <c r="BB3" s="11">
        <v>7</v>
      </c>
      <c r="BC3" s="11">
        <v>7.5</v>
      </c>
      <c r="BD3" s="11">
        <v>8</v>
      </c>
      <c r="BE3" s="11">
        <v>8.5</v>
      </c>
      <c r="BF3" s="11">
        <v>9</v>
      </c>
      <c r="BG3" s="11">
        <v>11</v>
      </c>
      <c r="BK3" s="3">
        <f aca="true" t="shared" si="4" ref="BK3:BK25">T3+W3+AQ3+AX3+AY3+AZ3+BA3+BB3+BC3+BD3+BE3+BF3+BG3+BH3+BI3+BJ3</f>
        <v>157.74</v>
      </c>
    </row>
    <row r="4" spans="1:63" ht="13.5" thickBot="1">
      <c r="A4">
        <v>3</v>
      </c>
      <c r="B4" s="2" t="s">
        <v>23</v>
      </c>
      <c r="C4">
        <v>560</v>
      </c>
      <c r="D4" s="9">
        <v>4</v>
      </c>
      <c r="E4" s="11">
        <v>4</v>
      </c>
      <c r="F4" s="11">
        <v>0</v>
      </c>
      <c r="G4" s="11">
        <v>4</v>
      </c>
      <c r="H4" s="11">
        <v>4</v>
      </c>
      <c r="I4" s="11">
        <v>4</v>
      </c>
      <c r="J4" s="11">
        <v>4</v>
      </c>
      <c r="K4" s="11">
        <v>4</v>
      </c>
      <c r="L4" s="11">
        <v>2</v>
      </c>
      <c r="M4" s="9">
        <v>2</v>
      </c>
      <c r="N4" s="9">
        <v>2</v>
      </c>
      <c r="O4" s="11">
        <v>0</v>
      </c>
      <c r="P4" s="11">
        <v>0</v>
      </c>
      <c r="Q4" s="11">
        <v>2</v>
      </c>
      <c r="R4" s="11">
        <v>2</v>
      </c>
      <c r="S4" s="11">
        <v>2</v>
      </c>
      <c r="T4">
        <f t="shared" si="0"/>
        <v>40</v>
      </c>
      <c r="U4" s="9">
        <v>2</v>
      </c>
      <c r="V4" s="11">
        <v>2</v>
      </c>
      <c r="W4">
        <f t="shared" si="1"/>
        <v>4</v>
      </c>
      <c r="X4" s="9">
        <v>1</v>
      </c>
      <c r="Y4" s="11">
        <v>0.8</v>
      </c>
      <c r="Z4" s="11"/>
      <c r="AA4" s="11">
        <v>3.2</v>
      </c>
      <c r="AB4" s="11">
        <v>0.7</v>
      </c>
      <c r="AC4" s="11">
        <v>1.5</v>
      </c>
      <c r="AD4" s="11">
        <v>0.4</v>
      </c>
      <c r="AE4" s="11"/>
      <c r="AF4" s="11">
        <v>0.5</v>
      </c>
      <c r="AG4" s="9">
        <v>1.5</v>
      </c>
      <c r="AH4" s="9">
        <v>0.4</v>
      </c>
      <c r="AI4" s="11"/>
      <c r="AJ4" s="11"/>
      <c r="AK4" s="11">
        <v>0.3</v>
      </c>
      <c r="AL4" s="11">
        <v>0.6</v>
      </c>
      <c r="AM4" s="11"/>
      <c r="AQ4">
        <f t="shared" si="2"/>
        <v>10.900000000000002</v>
      </c>
      <c r="AR4" s="9">
        <v>3</v>
      </c>
      <c r="AS4" s="11">
        <v>2.5</v>
      </c>
      <c r="AT4" s="11">
        <v>2.9</v>
      </c>
      <c r="AU4" s="11">
        <v>3</v>
      </c>
      <c r="AV4" s="11">
        <v>3</v>
      </c>
      <c r="AW4" s="11">
        <v>3</v>
      </c>
      <c r="AX4">
        <f t="shared" si="3"/>
        <v>17.4</v>
      </c>
      <c r="AY4" s="9">
        <v>0.5</v>
      </c>
      <c r="AZ4" s="11">
        <v>9.48</v>
      </c>
      <c r="BA4" s="9">
        <v>12</v>
      </c>
      <c r="BB4" s="11">
        <v>6.5</v>
      </c>
      <c r="BC4" s="11">
        <v>7</v>
      </c>
      <c r="BD4" s="11">
        <v>6.5</v>
      </c>
      <c r="BE4" s="11">
        <v>6</v>
      </c>
      <c r="BF4" s="11">
        <v>7</v>
      </c>
      <c r="BG4" s="11">
        <v>6</v>
      </c>
      <c r="BK4" s="3">
        <f t="shared" si="4"/>
        <v>133.28000000000003</v>
      </c>
    </row>
    <row r="5" spans="1:63" ht="13.5" thickBot="1">
      <c r="A5">
        <v>4</v>
      </c>
      <c r="B5" s="2" t="s">
        <v>24</v>
      </c>
      <c r="C5">
        <v>560</v>
      </c>
      <c r="D5" s="9">
        <v>4</v>
      </c>
      <c r="E5" s="11">
        <v>4</v>
      </c>
      <c r="F5" s="11">
        <v>4</v>
      </c>
      <c r="G5" s="11">
        <v>4</v>
      </c>
      <c r="H5" s="11">
        <v>4</v>
      </c>
      <c r="I5" s="11">
        <v>4</v>
      </c>
      <c r="J5" s="11">
        <v>4</v>
      </c>
      <c r="K5" s="11">
        <v>4</v>
      </c>
      <c r="L5" s="11">
        <v>2</v>
      </c>
      <c r="M5" s="9">
        <v>2</v>
      </c>
      <c r="N5" s="9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>
        <f t="shared" si="0"/>
        <v>48</v>
      </c>
      <c r="U5" s="9">
        <v>2</v>
      </c>
      <c r="V5" s="11">
        <v>2</v>
      </c>
      <c r="W5">
        <f t="shared" si="1"/>
        <v>4</v>
      </c>
      <c r="X5" s="9"/>
      <c r="Y5" s="11">
        <v>0.3</v>
      </c>
      <c r="Z5" s="11">
        <v>3.4</v>
      </c>
      <c r="AA5" s="11">
        <v>3</v>
      </c>
      <c r="AB5" s="11">
        <v>0.6</v>
      </c>
      <c r="AC5" s="11">
        <v>0.6</v>
      </c>
      <c r="AD5" s="11">
        <v>0.9</v>
      </c>
      <c r="AE5" s="11"/>
      <c r="AF5" s="11"/>
      <c r="AG5" s="9">
        <v>0.4</v>
      </c>
      <c r="AH5" s="9">
        <v>0.7</v>
      </c>
      <c r="AI5" s="11">
        <v>1</v>
      </c>
      <c r="AJ5" s="11"/>
      <c r="AK5" s="11">
        <v>1.1</v>
      </c>
      <c r="AL5" s="11">
        <v>1.9</v>
      </c>
      <c r="AM5" s="11">
        <v>0.6</v>
      </c>
      <c r="AP5">
        <v>2.367</v>
      </c>
      <c r="AQ5">
        <f t="shared" si="2"/>
        <v>16.866999999999997</v>
      </c>
      <c r="AR5" s="9">
        <v>2.95</v>
      </c>
      <c r="AS5" s="11">
        <v>2.95</v>
      </c>
      <c r="AT5" s="11">
        <v>3</v>
      </c>
      <c r="AU5" s="11">
        <v>3</v>
      </c>
      <c r="AV5" s="11">
        <v>3</v>
      </c>
      <c r="AW5" s="11">
        <v>3</v>
      </c>
      <c r="AX5">
        <f t="shared" si="3"/>
        <v>17.9</v>
      </c>
      <c r="AY5" s="9">
        <v>2</v>
      </c>
      <c r="AZ5" s="11">
        <v>9.973</v>
      </c>
      <c r="BA5" s="9">
        <v>11.25</v>
      </c>
      <c r="BB5" s="11">
        <v>7.5</v>
      </c>
      <c r="BC5" s="11">
        <v>9</v>
      </c>
      <c r="BD5" s="11">
        <v>9.5</v>
      </c>
      <c r="BE5" s="11">
        <v>9</v>
      </c>
      <c r="BF5" s="11">
        <v>10</v>
      </c>
      <c r="BG5" s="11">
        <v>10.5</v>
      </c>
      <c r="BK5" s="3">
        <f t="shared" si="4"/>
        <v>165.49</v>
      </c>
    </row>
    <row r="6" spans="1:63" ht="13.5" thickBot="1">
      <c r="A6">
        <v>5</v>
      </c>
      <c r="B6" s="2" t="s">
        <v>25</v>
      </c>
      <c r="C6">
        <v>560</v>
      </c>
      <c r="D6" s="9">
        <v>4</v>
      </c>
      <c r="E6" s="11">
        <v>4</v>
      </c>
      <c r="F6" s="11">
        <v>4</v>
      </c>
      <c r="G6" s="11">
        <v>4</v>
      </c>
      <c r="H6" s="11">
        <v>4</v>
      </c>
      <c r="I6" s="11">
        <v>4</v>
      </c>
      <c r="J6" s="11">
        <v>4</v>
      </c>
      <c r="K6" s="11">
        <v>4</v>
      </c>
      <c r="L6" s="11">
        <v>2</v>
      </c>
      <c r="M6" s="9">
        <v>0</v>
      </c>
      <c r="N6" s="9">
        <v>2</v>
      </c>
      <c r="O6" s="11">
        <v>2</v>
      </c>
      <c r="P6" s="11">
        <v>2</v>
      </c>
      <c r="Q6" s="11">
        <v>2</v>
      </c>
      <c r="R6" s="11">
        <v>2</v>
      </c>
      <c r="S6" s="11">
        <v>2</v>
      </c>
      <c r="T6">
        <f t="shared" si="0"/>
        <v>46</v>
      </c>
      <c r="U6" s="9">
        <v>2</v>
      </c>
      <c r="V6" s="11">
        <v>2</v>
      </c>
      <c r="W6">
        <f t="shared" si="1"/>
        <v>4</v>
      </c>
      <c r="X6" s="9">
        <v>1</v>
      </c>
      <c r="Y6" s="11">
        <v>1.3</v>
      </c>
      <c r="Z6" s="11">
        <v>0.7</v>
      </c>
      <c r="AA6" s="11">
        <v>2.1</v>
      </c>
      <c r="AB6" s="11">
        <v>1.5</v>
      </c>
      <c r="AC6" s="11">
        <v>0.9</v>
      </c>
      <c r="AD6" s="11">
        <v>0.4</v>
      </c>
      <c r="AE6" s="11"/>
      <c r="AF6" s="11"/>
      <c r="AG6" s="9"/>
      <c r="AH6" s="9">
        <v>-0.1</v>
      </c>
      <c r="AI6" s="11">
        <v>1.1</v>
      </c>
      <c r="AJ6" s="11"/>
      <c r="AK6" s="11">
        <v>0.9</v>
      </c>
      <c r="AL6" s="11">
        <v>1.5</v>
      </c>
      <c r="AM6" s="11"/>
      <c r="AP6">
        <v>1.533</v>
      </c>
      <c r="AQ6">
        <f t="shared" si="2"/>
        <v>12.833</v>
      </c>
      <c r="AR6" s="9">
        <v>3</v>
      </c>
      <c r="AS6" s="11">
        <v>2.8</v>
      </c>
      <c r="AT6" s="11">
        <v>2.8</v>
      </c>
      <c r="AU6" s="11">
        <v>3</v>
      </c>
      <c r="AV6" s="11">
        <v>3</v>
      </c>
      <c r="AW6" s="11">
        <v>0.5</v>
      </c>
      <c r="AX6">
        <f t="shared" si="3"/>
        <v>15.1</v>
      </c>
      <c r="AY6" s="9">
        <v>0.3</v>
      </c>
      <c r="AZ6" s="11">
        <v>5.835</v>
      </c>
      <c r="BA6" s="9">
        <v>12</v>
      </c>
      <c r="BB6" s="11">
        <v>6</v>
      </c>
      <c r="BC6" s="11">
        <v>6.5</v>
      </c>
      <c r="BD6" s="11">
        <v>5</v>
      </c>
      <c r="BE6" s="11">
        <v>5</v>
      </c>
      <c r="BF6" s="11">
        <v>8.5</v>
      </c>
      <c r="BG6" s="11">
        <v>7.5</v>
      </c>
      <c r="BK6" s="3">
        <f t="shared" si="4"/>
        <v>134.56799999999998</v>
      </c>
    </row>
    <row r="7" spans="1:63" ht="13.5" thickBot="1">
      <c r="A7">
        <v>6</v>
      </c>
      <c r="B7" s="2" t="s">
        <v>26</v>
      </c>
      <c r="C7">
        <v>560</v>
      </c>
      <c r="D7" s="9">
        <v>4</v>
      </c>
      <c r="E7" s="11">
        <v>4</v>
      </c>
      <c r="F7" s="11">
        <v>4</v>
      </c>
      <c r="G7" s="11">
        <v>4</v>
      </c>
      <c r="H7" s="11">
        <v>4</v>
      </c>
      <c r="I7" s="11">
        <v>4</v>
      </c>
      <c r="J7" s="11">
        <v>4</v>
      </c>
      <c r="K7" s="11">
        <v>4</v>
      </c>
      <c r="L7" s="11">
        <v>2</v>
      </c>
      <c r="M7" s="9">
        <v>2</v>
      </c>
      <c r="N7" s="9">
        <v>2</v>
      </c>
      <c r="O7" s="11">
        <v>2</v>
      </c>
      <c r="P7" s="11">
        <v>2</v>
      </c>
      <c r="Q7" s="11">
        <v>2</v>
      </c>
      <c r="R7" s="11">
        <v>2</v>
      </c>
      <c r="S7" s="11">
        <v>2</v>
      </c>
      <c r="T7">
        <f t="shared" si="0"/>
        <v>48</v>
      </c>
      <c r="U7" s="9">
        <v>2</v>
      </c>
      <c r="V7" s="11">
        <v>2</v>
      </c>
      <c r="W7">
        <f t="shared" si="1"/>
        <v>4</v>
      </c>
      <c r="X7" s="9"/>
      <c r="Y7" s="11">
        <v>1.3</v>
      </c>
      <c r="Z7" s="11"/>
      <c r="AA7" s="11">
        <v>2.9</v>
      </c>
      <c r="AB7" s="11">
        <v>0.6</v>
      </c>
      <c r="AC7" s="11"/>
      <c r="AD7" s="11">
        <v>0.9</v>
      </c>
      <c r="AE7" s="11"/>
      <c r="AF7" s="11"/>
      <c r="AG7" s="9">
        <v>0.5</v>
      </c>
      <c r="AH7" s="9">
        <v>-1.9</v>
      </c>
      <c r="AI7" s="11"/>
      <c r="AJ7" s="11"/>
      <c r="AK7" s="11">
        <v>0.7</v>
      </c>
      <c r="AL7" s="11">
        <v>0.5</v>
      </c>
      <c r="AM7" s="11"/>
      <c r="AP7">
        <v>1.833</v>
      </c>
      <c r="AQ7">
        <f t="shared" si="2"/>
        <v>7.333000000000001</v>
      </c>
      <c r="AR7" s="9">
        <v>2.4</v>
      </c>
      <c r="AS7" s="11">
        <v>2.3</v>
      </c>
      <c r="AT7" s="11">
        <v>2.4</v>
      </c>
      <c r="AU7" s="11">
        <v>3</v>
      </c>
      <c r="AV7" s="11">
        <v>3</v>
      </c>
      <c r="AW7" s="11">
        <v>3</v>
      </c>
      <c r="AX7">
        <f t="shared" si="3"/>
        <v>16.1</v>
      </c>
      <c r="AY7" s="9">
        <v>2.7</v>
      </c>
      <c r="AZ7" s="11">
        <v>4.528</v>
      </c>
      <c r="BA7" s="9">
        <v>9</v>
      </c>
      <c r="BB7" s="11">
        <v>5</v>
      </c>
      <c r="BC7" s="11">
        <v>6</v>
      </c>
      <c r="BD7" s="11">
        <v>8.5</v>
      </c>
      <c r="BE7" s="11">
        <v>8.5</v>
      </c>
      <c r="BF7" s="11">
        <v>9.5</v>
      </c>
      <c r="BG7" s="11">
        <v>10.5</v>
      </c>
      <c r="BK7" s="3">
        <f t="shared" si="4"/>
        <v>139.661</v>
      </c>
    </row>
    <row r="8" spans="1:63" ht="13.5" thickBot="1">
      <c r="A8">
        <v>7</v>
      </c>
      <c r="B8" s="2" t="s">
        <v>27</v>
      </c>
      <c r="C8">
        <v>560</v>
      </c>
      <c r="D8" s="9">
        <v>4</v>
      </c>
      <c r="E8" s="11">
        <v>4</v>
      </c>
      <c r="F8" s="11">
        <v>4</v>
      </c>
      <c r="G8" s="11">
        <v>3.844</v>
      </c>
      <c r="H8" s="11">
        <v>4</v>
      </c>
      <c r="I8" s="11">
        <v>4</v>
      </c>
      <c r="J8" s="11">
        <v>2.778</v>
      </c>
      <c r="K8" s="11">
        <v>4</v>
      </c>
      <c r="L8" s="11">
        <v>0</v>
      </c>
      <c r="M8" s="9">
        <v>2</v>
      </c>
      <c r="N8" s="9">
        <v>2</v>
      </c>
      <c r="O8" s="11">
        <v>1.778</v>
      </c>
      <c r="P8" s="11">
        <v>2</v>
      </c>
      <c r="Q8" s="11">
        <v>2</v>
      </c>
      <c r="R8" s="11">
        <v>0</v>
      </c>
      <c r="S8" s="11">
        <v>2</v>
      </c>
      <c r="T8">
        <f t="shared" si="0"/>
        <v>42.4</v>
      </c>
      <c r="U8" s="9">
        <v>0</v>
      </c>
      <c r="V8" s="11">
        <v>2</v>
      </c>
      <c r="W8">
        <f t="shared" si="1"/>
        <v>2</v>
      </c>
      <c r="X8" s="9"/>
      <c r="Y8" s="11">
        <v>0.8</v>
      </c>
      <c r="Z8" s="11"/>
      <c r="AA8" s="11">
        <v>1.1</v>
      </c>
      <c r="AB8" s="11">
        <v>1.7</v>
      </c>
      <c r="AC8" s="11"/>
      <c r="AD8" s="11">
        <v>0.1</v>
      </c>
      <c r="AE8" s="11"/>
      <c r="AF8" s="11"/>
      <c r="AG8" s="9"/>
      <c r="AH8" s="9">
        <v>0.5</v>
      </c>
      <c r="AI8" s="11">
        <v>0.4</v>
      </c>
      <c r="AJ8" s="11"/>
      <c r="AK8" s="11">
        <v>-4</v>
      </c>
      <c r="AL8" s="11"/>
      <c r="AM8" s="11"/>
      <c r="AQ8">
        <f t="shared" si="2"/>
        <v>0.6000000000000005</v>
      </c>
      <c r="AR8" s="9">
        <v>2.9</v>
      </c>
      <c r="AS8" s="11">
        <v>3</v>
      </c>
      <c r="AT8" s="11">
        <v>2.8</v>
      </c>
      <c r="AU8" s="11">
        <v>2.9</v>
      </c>
      <c r="AV8" s="11">
        <v>3</v>
      </c>
      <c r="AW8" s="11">
        <v>3</v>
      </c>
      <c r="AX8">
        <f t="shared" si="3"/>
        <v>17.6</v>
      </c>
      <c r="AY8" s="9">
        <v>0.5</v>
      </c>
      <c r="AZ8" s="11">
        <v>9.49</v>
      </c>
      <c r="BA8" s="9">
        <v>10</v>
      </c>
      <c r="BB8" s="11">
        <v>2.5</v>
      </c>
      <c r="BC8" s="11">
        <v>7.5</v>
      </c>
      <c r="BD8" s="11">
        <v>7.9</v>
      </c>
      <c r="BE8" s="11">
        <v>5.5</v>
      </c>
      <c r="BF8" s="11">
        <v>8.5</v>
      </c>
      <c r="BG8" s="11">
        <v>6</v>
      </c>
      <c r="BK8" s="3">
        <f t="shared" si="4"/>
        <v>120.49000000000001</v>
      </c>
    </row>
    <row r="9" spans="1:63" ht="15" thickBot="1">
      <c r="A9">
        <v>8</v>
      </c>
      <c r="B9" s="2" t="s">
        <v>28</v>
      </c>
      <c r="C9">
        <v>560</v>
      </c>
      <c r="D9" s="9">
        <v>4</v>
      </c>
      <c r="E9" s="11">
        <v>0</v>
      </c>
      <c r="F9" s="11">
        <v>4</v>
      </c>
      <c r="G9" s="11">
        <v>0</v>
      </c>
      <c r="H9" s="11">
        <v>0</v>
      </c>
      <c r="I9" s="11">
        <v>0</v>
      </c>
      <c r="J9" s="11">
        <v>0</v>
      </c>
      <c r="K9" s="11">
        <v>4</v>
      </c>
      <c r="L9" s="11">
        <v>2</v>
      </c>
      <c r="M9" s="9">
        <v>0</v>
      </c>
      <c r="N9" s="9" t="s">
        <v>47</v>
      </c>
      <c r="O9" s="11">
        <v>2</v>
      </c>
      <c r="P9" s="11">
        <v>2</v>
      </c>
      <c r="Q9" s="11">
        <v>0</v>
      </c>
      <c r="R9" s="11">
        <v>0</v>
      </c>
      <c r="S9" s="11">
        <v>0</v>
      </c>
      <c r="T9">
        <f t="shared" si="0"/>
        <v>18</v>
      </c>
      <c r="U9" s="9">
        <v>0</v>
      </c>
      <c r="V9" s="11">
        <v>0</v>
      </c>
      <c r="W9">
        <f t="shared" si="1"/>
        <v>0</v>
      </c>
      <c r="X9" s="9"/>
      <c r="Y9" s="11"/>
      <c r="Z9" s="11"/>
      <c r="AA9" s="11"/>
      <c r="AB9" s="11"/>
      <c r="AC9" s="11"/>
      <c r="AD9" s="11"/>
      <c r="AE9" s="11"/>
      <c r="AF9" s="11"/>
      <c r="AG9" s="9"/>
      <c r="AH9" s="9"/>
      <c r="AI9" s="11"/>
      <c r="AJ9" s="11"/>
      <c r="AK9" s="11"/>
      <c r="AL9" s="11"/>
      <c r="AM9" s="11"/>
      <c r="AQ9">
        <f t="shared" si="2"/>
        <v>0</v>
      </c>
      <c r="AR9" s="9"/>
      <c r="AS9" s="11"/>
      <c r="AT9" s="11"/>
      <c r="AU9" s="11"/>
      <c r="AV9" s="11"/>
      <c r="AW9" s="11"/>
      <c r="AX9">
        <f t="shared" si="3"/>
        <v>0</v>
      </c>
      <c r="AY9" s="9">
        <v>0.2</v>
      </c>
      <c r="AZ9" s="11"/>
      <c r="BA9" s="9"/>
      <c r="BB9" s="11"/>
      <c r="BC9" s="11"/>
      <c r="BD9" s="11"/>
      <c r="BE9" s="11"/>
      <c r="BF9" s="11"/>
      <c r="BG9" s="11"/>
      <c r="BK9" s="3">
        <f t="shared" si="4"/>
        <v>18.2</v>
      </c>
    </row>
    <row r="10" spans="1:63" ht="13.5" thickBot="1">
      <c r="A10">
        <v>9</v>
      </c>
      <c r="B10" s="2" t="s">
        <v>29</v>
      </c>
      <c r="C10">
        <v>560</v>
      </c>
      <c r="D10" s="9">
        <v>4</v>
      </c>
      <c r="E10" s="11">
        <v>4</v>
      </c>
      <c r="F10" s="11">
        <v>4</v>
      </c>
      <c r="G10" s="11">
        <v>0</v>
      </c>
      <c r="H10" s="11">
        <v>4</v>
      </c>
      <c r="I10" s="11">
        <v>4</v>
      </c>
      <c r="J10" s="11">
        <v>4</v>
      </c>
      <c r="K10" s="11">
        <v>3.778</v>
      </c>
      <c r="L10" s="11">
        <v>0</v>
      </c>
      <c r="M10" s="9">
        <v>2</v>
      </c>
      <c r="N10" s="9">
        <v>2</v>
      </c>
      <c r="O10" s="11">
        <v>2</v>
      </c>
      <c r="P10" s="11">
        <v>2</v>
      </c>
      <c r="Q10" s="11">
        <v>0</v>
      </c>
      <c r="R10" s="11">
        <v>0</v>
      </c>
      <c r="S10" s="11">
        <v>0</v>
      </c>
      <c r="T10">
        <f t="shared" si="0"/>
        <v>35.778</v>
      </c>
      <c r="U10" s="9">
        <v>0</v>
      </c>
      <c r="V10" s="11">
        <v>0</v>
      </c>
      <c r="W10">
        <f t="shared" si="1"/>
        <v>0</v>
      </c>
      <c r="X10" s="9"/>
      <c r="Y10" s="11">
        <v>0.4</v>
      </c>
      <c r="Z10" s="11">
        <v>0.5</v>
      </c>
      <c r="AA10" s="11"/>
      <c r="AB10" s="11">
        <v>0.9</v>
      </c>
      <c r="AC10" s="11">
        <v>0.4</v>
      </c>
      <c r="AD10" s="11">
        <v>0.8</v>
      </c>
      <c r="AE10" s="11"/>
      <c r="AF10" s="11"/>
      <c r="AG10" s="9">
        <v>-0.5</v>
      </c>
      <c r="AH10" s="9">
        <v>-1.6</v>
      </c>
      <c r="AI10" s="11"/>
      <c r="AJ10" s="11"/>
      <c r="AK10" s="11"/>
      <c r="AL10" s="11"/>
      <c r="AM10" s="11"/>
      <c r="AQ10">
        <f t="shared" si="2"/>
        <v>0.8999999999999999</v>
      </c>
      <c r="AR10" s="9"/>
      <c r="AS10" s="11"/>
      <c r="AT10" s="11"/>
      <c r="AU10" s="11"/>
      <c r="AV10" s="11"/>
      <c r="AW10" s="11"/>
      <c r="AX10">
        <f t="shared" si="3"/>
        <v>0</v>
      </c>
      <c r="AY10" s="9"/>
      <c r="AZ10" s="11"/>
      <c r="BA10" s="9"/>
      <c r="BB10" s="11"/>
      <c r="BC10" s="11"/>
      <c r="BD10" s="11"/>
      <c r="BE10" s="11"/>
      <c r="BF10" s="11"/>
      <c r="BG10" s="11"/>
      <c r="BK10" s="3">
        <f t="shared" si="4"/>
        <v>36.678</v>
      </c>
    </row>
    <row r="11" spans="1:63" ht="13.5" thickBot="1">
      <c r="A11">
        <v>10</v>
      </c>
      <c r="B11" s="2" t="s">
        <v>30</v>
      </c>
      <c r="C11">
        <v>560</v>
      </c>
      <c r="D11" s="9">
        <v>0</v>
      </c>
      <c r="E11" s="11">
        <v>4</v>
      </c>
      <c r="F11" s="11">
        <v>4</v>
      </c>
      <c r="G11" s="11">
        <v>3.844</v>
      </c>
      <c r="H11" s="11">
        <v>4</v>
      </c>
      <c r="I11" s="11">
        <v>4</v>
      </c>
      <c r="J11" s="11">
        <v>4</v>
      </c>
      <c r="K11" s="11">
        <v>4</v>
      </c>
      <c r="L11" s="11">
        <v>2</v>
      </c>
      <c r="M11" s="9">
        <v>1.889</v>
      </c>
      <c r="N11" s="9">
        <v>2</v>
      </c>
      <c r="O11" s="11">
        <v>2</v>
      </c>
      <c r="P11" s="11">
        <v>2</v>
      </c>
      <c r="Q11" s="11">
        <v>2</v>
      </c>
      <c r="R11" s="11">
        <v>2</v>
      </c>
      <c r="S11" s="11">
        <v>2</v>
      </c>
      <c r="T11">
        <f t="shared" si="0"/>
        <v>43.733000000000004</v>
      </c>
      <c r="U11" s="9">
        <v>2</v>
      </c>
      <c r="V11" s="11">
        <v>2</v>
      </c>
      <c r="W11">
        <f t="shared" si="1"/>
        <v>4</v>
      </c>
      <c r="X11" s="9"/>
      <c r="Y11" s="11">
        <v>0.4</v>
      </c>
      <c r="Z11" s="11">
        <v>0.3</v>
      </c>
      <c r="AA11" s="11">
        <v>2.4</v>
      </c>
      <c r="AB11" s="11">
        <v>3.1</v>
      </c>
      <c r="AC11" s="11">
        <v>0.1</v>
      </c>
      <c r="AD11" s="11"/>
      <c r="AE11" s="11"/>
      <c r="AF11" s="11"/>
      <c r="AG11" s="9">
        <v>0.5</v>
      </c>
      <c r="AH11" s="9">
        <v>1.2</v>
      </c>
      <c r="AI11" s="11"/>
      <c r="AJ11" s="11"/>
      <c r="AK11" s="11">
        <v>0.4</v>
      </c>
      <c r="AL11" s="11">
        <v>0.7</v>
      </c>
      <c r="AM11" s="11"/>
      <c r="AP11">
        <v>1.683</v>
      </c>
      <c r="AQ11">
        <f t="shared" si="2"/>
        <v>10.782999999999998</v>
      </c>
      <c r="AR11" s="9">
        <v>2.5</v>
      </c>
      <c r="AS11" s="11">
        <v>1</v>
      </c>
      <c r="AT11" s="11">
        <v>2.5</v>
      </c>
      <c r="AU11" s="11">
        <v>3</v>
      </c>
      <c r="AV11" s="11">
        <v>2.9</v>
      </c>
      <c r="AW11" s="11">
        <v>2.5</v>
      </c>
      <c r="AX11">
        <f t="shared" si="3"/>
        <v>14.4</v>
      </c>
      <c r="AY11" s="9">
        <v>0.1</v>
      </c>
      <c r="AZ11" s="11">
        <v>9.48</v>
      </c>
      <c r="BA11" s="9">
        <v>4.5</v>
      </c>
      <c r="BB11" s="11">
        <v>7.5</v>
      </c>
      <c r="BC11" s="11">
        <v>5</v>
      </c>
      <c r="BD11" s="11">
        <v>8.5</v>
      </c>
      <c r="BE11" s="11">
        <v>6</v>
      </c>
      <c r="BF11" s="11">
        <v>7</v>
      </c>
      <c r="BG11" s="11">
        <v>7.5</v>
      </c>
      <c r="BK11" s="3">
        <f t="shared" si="4"/>
        <v>128.496</v>
      </c>
    </row>
    <row r="12" spans="1:63" ht="13.5" thickBot="1">
      <c r="A12">
        <v>11</v>
      </c>
      <c r="B12" s="2" t="s">
        <v>31</v>
      </c>
      <c r="C12">
        <v>560</v>
      </c>
      <c r="D12" s="9">
        <v>4</v>
      </c>
      <c r="E12" s="11">
        <v>4</v>
      </c>
      <c r="F12" s="11">
        <v>4</v>
      </c>
      <c r="G12" s="11">
        <v>4</v>
      </c>
      <c r="H12" s="11">
        <v>4</v>
      </c>
      <c r="I12" s="11">
        <v>4</v>
      </c>
      <c r="J12" s="11">
        <v>4</v>
      </c>
      <c r="K12" s="11">
        <v>0</v>
      </c>
      <c r="L12" s="11">
        <v>2</v>
      </c>
      <c r="M12" s="9">
        <v>0</v>
      </c>
      <c r="N12" s="9">
        <v>2</v>
      </c>
      <c r="O12" s="11">
        <v>2</v>
      </c>
      <c r="P12" s="11">
        <v>2</v>
      </c>
      <c r="Q12" s="11">
        <v>2</v>
      </c>
      <c r="R12" s="11">
        <v>2</v>
      </c>
      <c r="S12" s="11">
        <v>2</v>
      </c>
      <c r="T12">
        <f t="shared" si="0"/>
        <v>42</v>
      </c>
      <c r="U12" s="9">
        <v>2</v>
      </c>
      <c r="V12" s="11">
        <v>2</v>
      </c>
      <c r="W12">
        <f t="shared" si="1"/>
        <v>4</v>
      </c>
      <c r="X12" s="9">
        <v>0.5</v>
      </c>
      <c r="Y12" s="11">
        <v>0.6</v>
      </c>
      <c r="Z12" s="11">
        <v>2.8</v>
      </c>
      <c r="AA12" s="11">
        <v>5</v>
      </c>
      <c r="AB12" s="11">
        <v>1.3</v>
      </c>
      <c r="AC12" s="11">
        <v>0.2</v>
      </c>
      <c r="AD12" s="11">
        <v>1.5</v>
      </c>
      <c r="AE12" s="11"/>
      <c r="AF12" s="11"/>
      <c r="AG12" s="9"/>
      <c r="AH12" s="9">
        <v>0.7</v>
      </c>
      <c r="AI12" s="11">
        <v>0.9</v>
      </c>
      <c r="AJ12" s="11"/>
      <c r="AK12" s="11">
        <v>0.6</v>
      </c>
      <c r="AL12" s="11">
        <v>1.6</v>
      </c>
      <c r="AM12" s="11">
        <v>-2</v>
      </c>
      <c r="AP12">
        <v>2.467</v>
      </c>
      <c r="AQ12">
        <f t="shared" si="2"/>
        <v>16.166999999999998</v>
      </c>
      <c r="AR12" s="9">
        <v>3</v>
      </c>
      <c r="AS12" s="11">
        <v>3</v>
      </c>
      <c r="AT12" s="11">
        <v>2.95</v>
      </c>
      <c r="AU12" s="11">
        <v>3</v>
      </c>
      <c r="AV12" s="11">
        <v>3</v>
      </c>
      <c r="AW12" s="11">
        <v>2.9</v>
      </c>
      <c r="AX12">
        <f t="shared" si="3"/>
        <v>17.849999999999998</v>
      </c>
      <c r="AY12" s="9">
        <v>0.4</v>
      </c>
      <c r="AZ12" s="11">
        <v>4.528</v>
      </c>
      <c r="BA12" s="9">
        <v>9</v>
      </c>
      <c r="BB12" s="11">
        <v>8</v>
      </c>
      <c r="BC12" s="11">
        <v>7.5</v>
      </c>
      <c r="BD12" s="11">
        <v>9</v>
      </c>
      <c r="BE12" s="11">
        <v>7</v>
      </c>
      <c r="BF12" s="11">
        <v>7</v>
      </c>
      <c r="BG12" s="11">
        <v>8</v>
      </c>
      <c r="BK12" s="3">
        <f t="shared" si="4"/>
        <v>140.445</v>
      </c>
    </row>
    <row r="13" spans="1:63" ht="13.5" thickBot="1">
      <c r="A13">
        <v>12</v>
      </c>
      <c r="B13" s="2" t="s">
        <v>32</v>
      </c>
      <c r="C13">
        <v>560</v>
      </c>
      <c r="D13" s="9">
        <v>4</v>
      </c>
      <c r="E13" s="11">
        <v>4</v>
      </c>
      <c r="F13" s="11">
        <v>4</v>
      </c>
      <c r="G13" s="11">
        <v>0</v>
      </c>
      <c r="H13" s="11">
        <v>1.333</v>
      </c>
      <c r="I13" s="11">
        <v>4</v>
      </c>
      <c r="J13" s="11">
        <v>0</v>
      </c>
      <c r="K13" s="11">
        <v>0</v>
      </c>
      <c r="L13" s="11">
        <v>0</v>
      </c>
      <c r="M13" s="9">
        <v>0</v>
      </c>
      <c r="N13" s="9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>
        <f t="shared" si="0"/>
        <v>17.333</v>
      </c>
      <c r="U13" s="9">
        <v>0</v>
      </c>
      <c r="V13" s="11">
        <v>0</v>
      </c>
      <c r="W13">
        <f t="shared" si="1"/>
        <v>0</v>
      </c>
      <c r="X13" s="9"/>
      <c r="Y13" s="11">
        <v>0.2</v>
      </c>
      <c r="Z13" s="11">
        <v>0.2</v>
      </c>
      <c r="AA13" s="11"/>
      <c r="AB13" s="11"/>
      <c r="AC13" s="11">
        <v>-2</v>
      </c>
      <c r="AD13" s="11"/>
      <c r="AE13" s="11"/>
      <c r="AF13" s="11"/>
      <c r="AG13" s="9"/>
      <c r="AH13" s="9"/>
      <c r="AI13" s="11"/>
      <c r="AJ13" s="11"/>
      <c r="AK13" s="11"/>
      <c r="AL13" s="11"/>
      <c r="AM13" s="11"/>
      <c r="AQ13">
        <f t="shared" si="2"/>
        <v>-1.6</v>
      </c>
      <c r="AR13" s="9"/>
      <c r="AS13" s="11"/>
      <c r="AT13" s="11"/>
      <c r="AU13" s="11"/>
      <c r="AV13" s="11"/>
      <c r="AW13" s="11"/>
      <c r="AX13">
        <f t="shared" si="3"/>
        <v>0</v>
      </c>
      <c r="AY13" s="9"/>
      <c r="AZ13" s="11"/>
      <c r="BA13" s="9"/>
      <c r="BB13" s="11"/>
      <c r="BC13" s="11"/>
      <c r="BD13" s="11"/>
      <c r="BE13" s="11"/>
      <c r="BF13" s="11"/>
      <c r="BG13" s="11"/>
      <c r="BK13" s="3">
        <f t="shared" si="4"/>
        <v>15.732999999999999</v>
      </c>
    </row>
    <row r="14" spans="1:63" ht="13.5" thickBot="1">
      <c r="A14">
        <v>13</v>
      </c>
      <c r="B14" s="2" t="s">
        <v>33</v>
      </c>
      <c r="C14">
        <v>560</v>
      </c>
      <c r="D14" s="9">
        <v>4</v>
      </c>
      <c r="E14" s="11">
        <v>3.8</v>
      </c>
      <c r="F14" s="11">
        <v>4</v>
      </c>
      <c r="G14" s="11">
        <v>3.911</v>
      </c>
      <c r="H14" s="11">
        <v>4</v>
      </c>
      <c r="I14" s="11">
        <v>4</v>
      </c>
      <c r="J14" s="11">
        <v>4</v>
      </c>
      <c r="K14" s="11">
        <v>3.867</v>
      </c>
      <c r="L14" s="11">
        <v>0</v>
      </c>
      <c r="M14" s="9">
        <v>0</v>
      </c>
      <c r="N14" s="9">
        <v>2</v>
      </c>
      <c r="O14" s="11">
        <v>2</v>
      </c>
      <c r="P14" s="11">
        <v>2</v>
      </c>
      <c r="Q14" s="11">
        <v>2</v>
      </c>
      <c r="R14" s="11">
        <v>0</v>
      </c>
      <c r="S14" s="11">
        <v>2</v>
      </c>
      <c r="T14">
        <f t="shared" si="0"/>
        <v>41.578</v>
      </c>
      <c r="U14" s="9">
        <v>0</v>
      </c>
      <c r="V14" s="11">
        <v>2</v>
      </c>
      <c r="W14">
        <f t="shared" si="1"/>
        <v>2</v>
      </c>
      <c r="X14" s="9"/>
      <c r="Y14" s="11">
        <v>0.6</v>
      </c>
      <c r="Z14" s="11">
        <v>0.1</v>
      </c>
      <c r="AA14" s="11">
        <v>1.2</v>
      </c>
      <c r="AB14" s="11">
        <v>1</v>
      </c>
      <c r="AC14" s="11">
        <v>0.1</v>
      </c>
      <c r="AD14" s="11">
        <v>0.5</v>
      </c>
      <c r="AE14" s="11"/>
      <c r="AF14" s="11"/>
      <c r="AG14" s="9"/>
      <c r="AH14" s="9">
        <v>0.4</v>
      </c>
      <c r="AI14" s="11"/>
      <c r="AJ14" s="11"/>
      <c r="AK14" s="11">
        <v>-1.5</v>
      </c>
      <c r="AL14" s="11"/>
      <c r="AM14" s="11"/>
      <c r="AQ14">
        <f t="shared" si="2"/>
        <v>2.4</v>
      </c>
      <c r="AR14" s="9"/>
      <c r="AS14" s="11"/>
      <c r="AT14" s="11"/>
      <c r="AU14" s="11"/>
      <c r="AV14" s="11"/>
      <c r="AW14" s="11"/>
      <c r="AX14">
        <f t="shared" si="3"/>
        <v>0</v>
      </c>
      <c r="AY14" s="9">
        <v>1.2</v>
      </c>
      <c r="AZ14" s="11">
        <v>4.528</v>
      </c>
      <c r="BA14" s="9"/>
      <c r="BB14" s="11"/>
      <c r="BC14" s="11">
        <v>5</v>
      </c>
      <c r="BD14" s="11"/>
      <c r="BE14" s="11"/>
      <c r="BF14" s="11"/>
      <c r="BG14" s="11"/>
      <c r="BK14" s="3">
        <f t="shared" si="4"/>
        <v>56.706</v>
      </c>
    </row>
    <row r="15" spans="1:63" ht="13.5" thickBot="1">
      <c r="A15">
        <v>14</v>
      </c>
      <c r="B15" s="2" t="s">
        <v>34</v>
      </c>
      <c r="C15">
        <v>560</v>
      </c>
      <c r="D15" s="9">
        <v>4</v>
      </c>
      <c r="E15" s="11">
        <v>4</v>
      </c>
      <c r="F15" s="11">
        <v>4</v>
      </c>
      <c r="G15" s="11">
        <v>3.756</v>
      </c>
      <c r="H15" s="11" t="s">
        <v>45</v>
      </c>
      <c r="I15" s="11" t="s">
        <v>45</v>
      </c>
      <c r="J15" s="11">
        <v>4</v>
      </c>
      <c r="K15" s="11">
        <v>4</v>
      </c>
      <c r="L15" s="11">
        <v>2</v>
      </c>
      <c r="M15" s="9">
        <v>2</v>
      </c>
      <c r="N15" s="9">
        <v>2</v>
      </c>
      <c r="O15" s="11">
        <v>2</v>
      </c>
      <c r="P15" s="11">
        <v>2</v>
      </c>
      <c r="Q15" s="11">
        <v>0</v>
      </c>
      <c r="R15" s="11">
        <v>0</v>
      </c>
      <c r="S15" s="11">
        <v>2</v>
      </c>
      <c r="T15">
        <f t="shared" si="0"/>
        <v>35.756</v>
      </c>
      <c r="U15" s="9">
        <v>0</v>
      </c>
      <c r="V15" s="11">
        <v>2</v>
      </c>
      <c r="W15">
        <f t="shared" si="1"/>
        <v>2</v>
      </c>
      <c r="X15" s="9"/>
      <c r="Y15" s="11">
        <v>0.1</v>
      </c>
      <c r="Z15" s="11">
        <v>3.1</v>
      </c>
      <c r="AA15" s="11">
        <v>-1.7</v>
      </c>
      <c r="AB15" s="11"/>
      <c r="AC15" s="11"/>
      <c r="AD15" s="11">
        <v>-0.1</v>
      </c>
      <c r="AE15" s="11"/>
      <c r="AF15" s="11"/>
      <c r="AG15" s="9">
        <v>0.7</v>
      </c>
      <c r="AH15" s="9">
        <v>0.3</v>
      </c>
      <c r="AI15" s="11"/>
      <c r="AJ15" s="11"/>
      <c r="AK15" s="11"/>
      <c r="AL15" s="11"/>
      <c r="AM15" s="11"/>
      <c r="AQ15">
        <f t="shared" si="2"/>
        <v>2.4</v>
      </c>
      <c r="AR15" s="9">
        <v>3</v>
      </c>
      <c r="AS15" s="11">
        <v>3</v>
      </c>
      <c r="AT15" s="11">
        <v>3</v>
      </c>
      <c r="AU15" s="11">
        <v>3</v>
      </c>
      <c r="AV15" s="11">
        <v>3</v>
      </c>
      <c r="AW15" s="11">
        <v>3</v>
      </c>
      <c r="AX15">
        <f t="shared" si="3"/>
        <v>18</v>
      </c>
      <c r="AY15" s="9">
        <v>2.1</v>
      </c>
      <c r="AZ15" s="11">
        <v>4.55</v>
      </c>
      <c r="BA15" s="9">
        <v>11.5</v>
      </c>
      <c r="BB15" s="11">
        <v>3.5</v>
      </c>
      <c r="BC15" s="11">
        <v>5</v>
      </c>
      <c r="BD15" s="11">
        <v>7.8</v>
      </c>
      <c r="BE15" s="11">
        <v>2.5</v>
      </c>
      <c r="BF15" s="11">
        <v>7</v>
      </c>
      <c r="BG15" s="11">
        <v>4.25</v>
      </c>
      <c r="BK15" s="3">
        <f t="shared" si="4"/>
        <v>106.356</v>
      </c>
    </row>
    <row r="16" spans="1:63" ht="13.5" thickBot="1">
      <c r="A16">
        <v>15</v>
      </c>
      <c r="B16" s="2" t="s">
        <v>35</v>
      </c>
      <c r="C16">
        <v>560</v>
      </c>
      <c r="D16" s="9">
        <v>4</v>
      </c>
      <c r="E16" s="11">
        <v>4</v>
      </c>
      <c r="F16" s="11">
        <v>4</v>
      </c>
      <c r="G16" s="11">
        <v>4</v>
      </c>
      <c r="H16" s="11">
        <v>4</v>
      </c>
      <c r="I16" s="11">
        <v>4</v>
      </c>
      <c r="J16" s="11">
        <v>4</v>
      </c>
      <c r="K16" s="11">
        <v>4</v>
      </c>
      <c r="L16" s="11">
        <v>2</v>
      </c>
      <c r="M16" s="9">
        <v>2</v>
      </c>
      <c r="N16" s="9">
        <v>2</v>
      </c>
      <c r="O16" s="11">
        <v>2</v>
      </c>
      <c r="P16" s="11">
        <v>2</v>
      </c>
      <c r="Q16" s="11">
        <v>2</v>
      </c>
      <c r="R16" s="11">
        <v>2</v>
      </c>
      <c r="S16" s="11">
        <v>2</v>
      </c>
      <c r="T16">
        <f t="shared" si="0"/>
        <v>48</v>
      </c>
      <c r="U16" s="9">
        <v>2</v>
      </c>
      <c r="V16" s="11">
        <v>2</v>
      </c>
      <c r="W16">
        <f t="shared" si="1"/>
        <v>4</v>
      </c>
      <c r="X16" s="9"/>
      <c r="Y16" s="11">
        <v>1</v>
      </c>
      <c r="Z16" s="11">
        <v>3.2</v>
      </c>
      <c r="AA16" s="11">
        <v>3.9</v>
      </c>
      <c r="AB16" s="11">
        <v>2.3</v>
      </c>
      <c r="AC16" s="11">
        <v>0.7</v>
      </c>
      <c r="AD16" s="11">
        <v>0.9</v>
      </c>
      <c r="AE16" s="11"/>
      <c r="AF16" s="11"/>
      <c r="AG16" s="9">
        <v>0.6</v>
      </c>
      <c r="AH16" s="9">
        <v>2</v>
      </c>
      <c r="AI16" s="11"/>
      <c r="AJ16" s="11"/>
      <c r="AK16" s="11">
        <v>1.2</v>
      </c>
      <c r="AL16" s="11">
        <v>4.1</v>
      </c>
      <c r="AM16" s="11">
        <v>0.5</v>
      </c>
      <c r="AP16">
        <v>2.833</v>
      </c>
      <c r="AQ16">
        <f t="shared" si="2"/>
        <v>23.232999999999997</v>
      </c>
      <c r="AR16" s="9">
        <v>2.9</v>
      </c>
      <c r="AS16" s="11">
        <v>3</v>
      </c>
      <c r="AT16" s="11">
        <v>2.5</v>
      </c>
      <c r="AU16" s="11">
        <v>2.95</v>
      </c>
      <c r="AV16" s="11">
        <v>3</v>
      </c>
      <c r="AW16" s="11">
        <v>3</v>
      </c>
      <c r="AX16">
        <f t="shared" si="3"/>
        <v>17.35</v>
      </c>
      <c r="AY16" s="9">
        <v>3.2</v>
      </c>
      <c r="AZ16" s="11">
        <v>4.55</v>
      </c>
      <c r="BA16" s="9">
        <v>8</v>
      </c>
      <c r="BB16" s="11">
        <v>8.5</v>
      </c>
      <c r="BC16" s="11">
        <v>9.4</v>
      </c>
      <c r="BD16" s="11">
        <v>6</v>
      </c>
      <c r="BE16" s="11">
        <v>9</v>
      </c>
      <c r="BF16" s="11">
        <v>10.5</v>
      </c>
      <c r="BG16" s="11">
        <v>6.5</v>
      </c>
      <c r="BK16" s="3">
        <f t="shared" si="4"/>
        <v>158.233</v>
      </c>
    </row>
    <row r="17" spans="1:63" ht="13.5" thickBot="1">
      <c r="A17">
        <v>16</v>
      </c>
      <c r="B17" s="2" t="s">
        <v>36</v>
      </c>
      <c r="C17">
        <v>560</v>
      </c>
      <c r="D17" s="9">
        <v>0</v>
      </c>
      <c r="E17" s="11">
        <v>4</v>
      </c>
      <c r="F17" s="11">
        <v>4</v>
      </c>
      <c r="G17" s="11">
        <v>4</v>
      </c>
      <c r="H17" s="11">
        <v>4</v>
      </c>
      <c r="I17" s="11">
        <v>4</v>
      </c>
      <c r="J17" s="11">
        <v>4</v>
      </c>
      <c r="K17" s="11">
        <v>4</v>
      </c>
      <c r="L17" s="11">
        <v>2</v>
      </c>
      <c r="M17" s="9">
        <v>0</v>
      </c>
      <c r="N17" s="9">
        <v>2</v>
      </c>
      <c r="O17" s="11">
        <v>2</v>
      </c>
      <c r="P17" s="11">
        <v>2</v>
      </c>
      <c r="Q17" s="11">
        <v>2</v>
      </c>
      <c r="R17" s="11">
        <v>0</v>
      </c>
      <c r="S17" s="11">
        <v>2</v>
      </c>
      <c r="T17">
        <f t="shared" si="0"/>
        <v>40</v>
      </c>
      <c r="U17" s="9">
        <v>0</v>
      </c>
      <c r="V17" s="11">
        <v>2</v>
      </c>
      <c r="W17">
        <f t="shared" si="1"/>
        <v>2</v>
      </c>
      <c r="X17" s="9"/>
      <c r="Y17" s="11">
        <v>0.4</v>
      </c>
      <c r="Z17" s="11">
        <v>1.1</v>
      </c>
      <c r="AA17" s="11">
        <v>1</v>
      </c>
      <c r="AB17" s="11">
        <v>1.5</v>
      </c>
      <c r="AC17" s="11">
        <v>0.8</v>
      </c>
      <c r="AD17" s="11">
        <v>1.2</v>
      </c>
      <c r="AE17" s="11"/>
      <c r="AF17" s="11"/>
      <c r="AG17" s="9"/>
      <c r="AH17" s="9">
        <v>-1.7</v>
      </c>
      <c r="AI17" s="11"/>
      <c r="AJ17" s="11"/>
      <c r="AK17" s="11">
        <v>-1.5</v>
      </c>
      <c r="AL17" s="11"/>
      <c r="AM17" s="11"/>
      <c r="AP17">
        <v>1.383</v>
      </c>
      <c r="AQ17">
        <f t="shared" si="2"/>
        <v>4.183</v>
      </c>
      <c r="AR17" s="9">
        <v>2.8</v>
      </c>
      <c r="AS17" s="11">
        <v>2.9</v>
      </c>
      <c r="AT17" s="11">
        <v>3</v>
      </c>
      <c r="AU17" s="11">
        <v>3</v>
      </c>
      <c r="AV17" s="11">
        <v>3</v>
      </c>
      <c r="AW17" s="11">
        <v>3</v>
      </c>
      <c r="AX17">
        <f t="shared" si="3"/>
        <v>17.7</v>
      </c>
      <c r="AY17" s="9">
        <v>4.8</v>
      </c>
      <c r="AZ17" s="11">
        <v>4.55</v>
      </c>
      <c r="BA17" s="9">
        <v>12</v>
      </c>
      <c r="BB17" s="11">
        <v>6.5</v>
      </c>
      <c r="BC17" s="11">
        <v>8.67</v>
      </c>
      <c r="BD17" s="11">
        <v>4</v>
      </c>
      <c r="BE17" s="11">
        <v>5.5</v>
      </c>
      <c r="BF17" s="11">
        <v>6</v>
      </c>
      <c r="BG17" s="11">
        <v>4.25</v>
      </c>
      <c r="BK17" s="3">
        <f t="shared" si="4"/>
        <v>120.15299999999999</v>
      </c>
    </row>
    <row r="18" spans="1:63" ht="13.5" thickBot="1">
      <c r="A18">
        <v>17</v>
      </c>
      <c r="B18" s="2" t="s">
        <v>37</v>
      </c>
      <c r="C18">
        <v>560</v>
      </c>
      <c r="D18" s="9">
        <v>4</v>
      </c>
      <c r="E18" s="11">
        <v>4</v>
      </c>
      <c r="F18" s="11">
        <v>4</v>
      </c>
      <c r="G18" s="11">
        <v>4</v>
      </c>
      <c r="H18" s="11">
        <v>4</v>
      </c>
      <c r="I18" s="11">
        <v>4</v>
      </c>
      <c r="J18" s="11">
        <v>4</v>
      </c>
      <c r="K18" s="11">
        <v>4</v>
      </c>
      <c r="L18" s="11">
        <v>2</v>
      </c>
      <c r="M18" s="9">
        <v>0</v>
      </c>
      <c r="N18" s="9">
        <v>2</v>
      </c>
      <c r="O18" s="11">
        <v>2</v>
      </c>
      <c r="P18" s="11">
        <v>2</v>
      </c>
      <c r="Q18" s="11">
        <v>2</v>
      </c>
      <c r="R18" s="11">
        <v>2</v>
      </c>
      <c r="S18" s="11">
        <v>2</v>
      </c>
      <c r="T18">
        <f t="shared" si="0"/>
        <v>46</v>
      </c>
      <c r="U18" s="9">
        <v>2</v>
      </c>
      <c r="V18" s="11">
        <v>2</v>
      </c>
      <c r="W18">
        <f t="shared" si="1"/>
        <v>4</v>
      </c>
      <c r="X18" s="9"/>
      <c r="Y18" s="11">
        <v>0.7</v>
      </c>
      <c r="Z18" s="11">
        <v>0.1</v>
      </c>
      <c r="AA18" s="11">
        <v>0.7</v>
      </c>
      <c r="AB18" s="11">
        <v>0.7</v>
      </c>
      <c r="AC18" s="11">
        <v>-0.2</v>
      </c>
      <c r="AD18" s="11">
        <v>0.9</v>
      </c>
      <c r="AE18" s="11"/>
      <c r="AF18" s="11"/>
      <c r="AG18" s="9"/>
      <c r="AH18" s="9">
        <v>0.4</v>
      </c>
      <c r="AI18" s="11"/>
      <c r="AJ18" s="11"/>
      <c r="AK18" s="11">
        <v>-1.6</v>
      </c>
      <c r="AL18" s="11">
        <v>0.2</v>
      </c>
      <c r="AM18" s="11"/>
      <c r="AP18">
        <v>1.867</v>
      </c>
      <c r="AQ18">
        <f t="shared" si="2"/>
        <v>3.7669999999999995</v>
      </c>
      <c r="AR18" s="9">
        <v>3</v>
      </c>
      <c r="AS18" s="11">
        <v>3</v>
      </c>
      <c r="AT18" s="11">
        <v>3</v>
      </c>
      <c r="AU18" s="11">
        <v>3</v>
      </c>
      <c r="AV18" s="11">
        <v>3</v>
      </c>
      <c r="AW18" s="11">
        <v>3</v>
      </c>
      <c r="AX18">
        <f t="shared" si="3"/>
        <v>18</v>
      </c>
      <c r="AY18" s="9">
        <v>0.3</v>
      </c>
      <c r="AZ18" s="11">
        <v>3.025</v>
      </c>
      <c r="BA18" s="9">
        <v>6</v>
      </c>
      <c r="BB18" s="11">
        <v>8.5</v>
      </c>
      <c r="BC18" s="11">
        <v>7.5</v>
      </c>
      <c r="BD18" s="11">
        <v>8.5</v>
      </c>
      <c r="BE18" s="11">
        <v>3.5</v>
      </c>
      <c r="BF18" s="11">
        <v>5.5</v>
      </c>
      <c r="BG18" s="11">
        <v>3.75</v>
      </c>
      <c r="BK18" s="3">
        <f t="shared" si="4"/>
        <v>118.342</v>
      </c>
    </row>
    <row r="19" spans="1:63" ht="13.5" thickBot="1">
      <c r="A19">
        <v>18</v>
      </c>
      <c r="B19" s="2" t="s">
        <v>38</v>
      </c>
      <c r="C19">
        <v>560</v>
      </c>
      <c r="D19" s="9">
        <v>1.778</v>
      </c>
      <c r="E19" s="11">
        <v>4</v>
      </c>
      <c r="F19" s="11">
        <v>4</v>
      </c>
      <c r="G19" s="11">
        <v>4</v>
      </c>
      <c r="H19" s="11">
        <v>4</v>
      </c>
      <c r="I19" s="11">
        <v>3.844</v>
      </c>
      <c r="J19" s="11">
        <v>4</v>
      </c>
      <c r="K19" s="11">
        <v>4</v>
      </c>
      <c r="L19" s="11">
        <v>2</v>
      </c>
      <c r="M19" s="9">
        <v>2</v>
      </c>
      <c r="N19" s="9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>
        <f t="shared" si="0"/>
        <v>45.622</v>
      </c>
      <c r="U19" s="9">
        <v>2</v>
      </c>
      <c r="V19" s="11">
        <v>2</v>
      </c>
      <c r="W19">
        <f t="shared" si="1"/>
        <v>4</v>
      </c>
      <c r="X19" s="9">
        <v>1.5</v>
      </c>
      <c r="Y19" s="11">
        <v>1.3</v>
      </c>
      <c r="Z19" s="11">
        <v>2</v>
      </c>
      <c r="AA19" s="11">
        <v>3.2</v>
      </c>
      <c r="AB19" s="11">
        <v>3.6</v>
      </c>
      <c r="AC19" s="11">
        <v>3</v>
      </c>
      <c r="AD19" s="11">
        <v>1.1</v>
      </c>
      <c r="AE19" s="11"/>
      <c r="AF19" s="11"/>
      <c r="AG19" s="9">
        <v>0.4</v>
      </c>
      <c r="AH19" s="9">
        <v>-0.9</v>
      </c>
      <c r="AI19" s="11">
        <v>1.2</v>
      </c>
      <c r="AJ19" s="11"/>
      <c r="AK19" s="11">
        <v>2.2</v>
      </c>
      <c r="AL19" s="11">
        <v>2.4</v>
      </c>
      <c r="AM19" s="11"/>
      <c r="AP19">
        <v>2.333</v>
      </c>
      <c r="AQ19">
        <f t="shared" si="2"/>
        <v>23.333</v>
      </c>
      <c r="AR19" s="9">
        <v>3</v>
      </c>
      <c r="AS19" s="11">
        <v>2.8</v>
      </c>
      <c r="AT19" s="11">
        <v>2.8</v>
      </c>
      <c r="AU19" s="11">
        <v>3</v>
      </c>
      <c r="AV19" s="11">
        <v>3</v>
      </c>
      <c r="AW19" s="11">
        <v>3</v>
      </c>
      <c r="AX19">
        <f t="shared" si="3"/>
        <v>17.6</v>
      </c>
      <c r="AY19" s="9">
        <v>1.1</v>
      </c>
      <c r="AZ19" s="11">
        <v>5</v>
      </c>
      <c r="BA19" s="9">
        <v>12</v>
      </c>
      <c r="BB19" s="11">
        <v>5</v>
      </c>
      <c r="BC19" s="11">
        <v>8.8</v>
      </c>
      <c r="BD19" s="11">
        <v>7.5</v>
      </c>
      <c r="BE19" s="11">
        <v>7</v>
      </c>
      <c r="BF19" s="11">
        <v>10</v>
      </c>
      <c r="BG19" s="11">
        <v>11</v>
      </c>
      <c r="BK19" s="3">
        <f t="shared" si="4"/>
        <v>157.95499999999998</v>
      </c>
    </row>
    <row r="20" spans="1:63" ht="13.5" thickBot="1">
      <c r="A20">
        <v>19</v>
      </c>
      <c r="B20" s="2" t="s">
        <v>39</v>
      </c>
      <c r="C20">
        <v>560</v>
      </c>
      <c r="D20" s="9">
        <v>4</v>
      </c>
      <c r="E20" s="11">
        <v>4</v>
      </c>
      <c r="F20" s="11">
        <v>4</v>
      </c>
      <c r="G20" s="11">
        <v>4</v>
      </c>
      <c r="H20" s="11">
        <v>4</v>
      </c>
      <c r="I20" s="11">
        <v>4</v>
      </c>
      <c r="J20" s="11">
        <v>4</v>
      </c>
      <c r="K20" s="11">
        <v>4</v>
      </c>
      <c r="L20" s="11">
        <v>2</v>
      </c>
      <c r="M20" s="9">
        <v>0</v>
      </c>
      <c r="N20" s="9">
        <v>2</v>
      </c>
      <c r="O20" s="11">
        <v>2</v>
      </c>
      <c r="P20" s="11">
        <v>2</v>
      </c>
      <c r="Q20" s="11">
        <v>2</v>
      </c>
      <c r="R20" s="11">
        <v>2</v>
      </c>
      <c r="S20" s="11">
        <v>1.667</v>
      </c>
      <c r="T20">
        <f t="shared" si="0"/>
        <v>45.667</v>
      </c>
      <c r="U20" s="9">
        <v>2</v>
      </c>
      <c r="V20" s="11">
        <v>2</v>
      </c>
      <c r="W20">
        <f t="shared" si="1"/>
        <v>4</v>
      </c>
      <c r="X20" s="9"/>
      <c r="Y20" s="11">
        <v>1.3</v>
      </c>
      <c r="Z20" s="11">
        <v>3.1</v>
      </c>
      <c r="AA20" s="11">
        <v>2</v>
      </c>
      <c r="AB20" s="11">
        <v>1.3</v>
      </c>
      <c r="AC20" s="11">
        <v>3.9</v>
      </c>
      <c r="AD20" s="11">
        <v>2</v>
      </c>
      <c r="AE20" s="11"/>
      <c r="AF20" s="11"/>
      <c r="AG20" s="9"/>
      <c r="AH20" s="9">
        <v>1.3</v>
      </c>
      <c r="AI20" s="11">
        <v>1.6</v>
      </c>
      <c r="AJ20" s="11"/>
      <c r="AK20" s="11">
        <v>2.7</v>
      </c>
      <c r="AL20" s="11">
        <v>5.9</v>
      </c>
      <c r="AM20" s="11">
        <v>0.4</v>
      </c>
      <c r="AP20">
        <v>2.733</v>
      </c>
      <c r="AQ20">
        <f t="shared" si="2"/>
        <v>28.233</v>
      </c>
      <c r="AR20" s="9">
        <v>3</v>
      </c>
      <c r="AS20" s="11">
        <v>3</v>
      </c>
      <c r="AT20" s="11">
        <v>3</v>
      </c>
      <c r="AU20" s="11">
        <v>3</v>
      </c>
      <c r="AV20" s="11">
        <v>3</v>
      </c>
      <c r="AW20" s="11">
        <v>3</v>
      </c>
      <c r="AX20">
        <f t="shared" si="3"/>
        <v>18</v>
      </c>
      <c r="AY20" s="9">
        <v>3.1</v>
      </c>
      <c r="AZ20" s="11">
        <v>6.67</v>
      </c>
      <c r="BA20" s="9">
        <v>9</v>
      </c>
      <c r="BB20" s="11">
        <v>7</v>
      </c>
      <c r="BC20" s="11">
        <v>7.25</v>
      </c>
      <c r="BD20" s="11">
        <v>8.5</v>
      </c>
      <c r="BE20" s="11">
        <v>6.5</v>
      </c>
      <c r="BF20" s="11">
        <v>8.5</v>
      </c>
      <c r="BG20" s="11">
        <v>10.5</v>
      </c>
      <c r="BK20" s="3">
        <f t="shared" si="4"/>
        <v>162.92000000000002</v>
      </c>
    </row>
    <row r="21" spans="1:63" ht="13.5" thickBot="1">
      <c r="A21">
        <v>20</v>
      </c>
      <c r="B21" s="2" t="s">
        <v>40</v>
      </c>
      <c r="C21">
        <v>560</v>
      </c>
      <c r="D21" s="9">
        <v>4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2</v>
      </c>
      <c r="M21" s="9">
        <v>2</v>
      </c>
      <c r="N21" s="9">
        <v>2</v>
      </c>
      <c r="O21" s="11">
        <v>2</v>
      </c>
      <c r="P21" s="11">
        <v>2</v>
      </c>
      <c r="Q21" s="11">
        <v>2</v>
      </c>
      <c r="R21" s="11">
        <v>2</v>
      </c>
      <c r="S21" s="11">
        <v>2</v>
      </c>
      <c r="T21">
        <f t="shared" si="0"/>
        <v>48</v>
      </c>
      <c r="U21" s="9">
        <v>2</v>
      </c>
      <c r="V21" s="11">
        <v>2</v>
      </c>
      <c r="W21">
        <f t="shared" si="1"/>
        <v>4</v>
      </c>
      <c r="X21" s="9"/>
      <c r="Y21" s="11">
        <v>0.9</v>
      </c>
      <c r="Z21" s="11">
        <v>5</v>
      </c>
      <c r="AA21" s="11">
        <v>2.8</v>
      </c>
      <c r="AB21" s="11">
        <v>1.4</v>
      </c>
      <c r="AC21" s="11">
        <v>0.5</v>
      </c>
      <c r="AD21" s="11">
        <v>0.7</v>
      </c>
      <c r="AE21" s="11"/>
      <c r="AF21" s="11"/>
      <c r="AG21" s="9">
        <v>0.6</v>
      </c>
      <c r="AH21" s="9">
        <v>0.6</v>
      </c>
      <c r="AI21" s="11"/>
      <c r="AJ21" s="11"/>
      <c r="AK21" s="11">
        <v>1</v>
      </c>
      <c r="AL21" s="11">
        <v>1.5</v>
      </c>
      <c r="AM21" s="11">
        <v>0.5</v>
      </c>
      <c r="AP21">
        <v>2.067</v>
      </c>
      <c r="AQ21">
        <f t="shared" si="2"/>
        <v>17.567</v>
      </c>
      <c r="AR21" s="9">
        <v>2.9</v>
      </c>
      <c r="AS21" s="11">
        <v>3</v>
      </c>
      <c r="AT21" s="11">
        <v>3</v>
      </c>
      <c r="AU21" s="11">
        <v>3</v>
      </c>
      <c r="AV21" s="11">
        <v>3</v>
      </c>
      <c r="AW21" s="11">
        <v>3</v>
      </c>
      <c r="AX21">
        <f t="shared" si="3"/>
        <v>17.9</v>
      </c>
      <c r="AY21" s="9">
        <v>9.6</v>
      </c>
      <c r="AZ21" s="11">
        <v>9.974</v>
      </c>
      <c r="BA21" s="9">
        <v>10.5</v>
      </c>
      <c r="BB21" s="11">
        <v>9.5</v>
      </c>
      <c r="BC21" s="11">
        <v>10</v>
      </c>
      <c r="BD21" s="11">
        <v>9</v>
      </c>
      <c r="BE21" s="11">
        <v>10</v>
      </c>
      <c r="BF21" s="11">
        <v>10.5</v>
      </c>
      <c r="BG21" s="11">
        <v>11</v>
      </c>
      <c r="BK21" s="3">
        <f t="shared" si="4"/>
        <v>177.541</v>
      </c>
    </row>
    <row r="22" spans="1:63" ht="13.5" thickBot="1">
      <c r="A22">
        <v>21</v>
      </c>
      <c r="B22" s="2" t="s">
        <v>41</v>
      </c>
      <c r="C22">
        <v>560</v>
      </c>
      <c r="D22" s="9">
        <v>4</v>
      </c>
      <c r="E22" s="11">
        <v>4</v>
      </c>
      <c r="F22" s="11">
        <v>4</v>
      </c>
      <c r="G22" s="11">
        <v>0</v>
      </c>
      <c r="H22" s="11">
        <v>3.933</v>
      </c>
      <c r="I22" s="11">
        <v>2</v>
      </c>
      <c r="J22" s="11">
        <v>3.889</v>
      </c>
      <c r="K22" s="11">
        <v>4</v>
      </c>
      <c r="L22" s="11">
        <v>2</v>
      </c>
      <c r="M22" s="9">
        <v>2</v>
      </c>
      <c r="N22" s="9">
        <v>2</v>
      </c>
      <c r="O22" s="11">
        <v>0</v>
      </c>
      <c r="P22" s="11">
        <v>0</v>
      </c>
      <c r="Q22" s="11">
        <v>2</v>
      </c>
      <c r="R22" s="11">
        <v>2</v>
      </c>
      <c r="S22" s="11">
        <v>2</v>
      </c>
      <c r="T22">
        <f t="shared" si="0"/>
        <v>37.822</v>
      </c>
      <c r="U22" s="9">
        <v>2</v>
      </c>
      <c r="V22" s="11">
        <v>2</v>
      </c>
      <c r="W22">
        <f t="shared" si="1"/>
        <v>4</v>
      </c>
      <c r="X22" s="9"/>
      <c r="Y22" s="11">
        <v>0.2</v>
      </c>
      <c r="Z22" s="11">
        <v>0.3</v>
      </c>
      <c r="AA22" s="11"/>
      <c r="AB22" s="11">
        <v>-1.7</v>
      </c>
      <c r="AC22" s="11"/>
      <c r="AD22" s="11">
        <v>-0.5</v>
      </c>
      <c r="AE22" s="11"/>
      <c r="AF22" s="11"/>
      <c r="AG22" s="9">
        <v>0.5</v>
      </c>
      <c r="AH22" s="9">
        <v>0.4</v>
      </c>
      <c r="AI22" s="11"/>
      <c r="AJ22" s="11"/>
      <c r="AK22" s="11">
        <v>0.7</v>
      </c>
      <c r="AL22" s="11">
        <v>0.3</v>
      </c>
      <c r="AM22" s="11">
        <v>0.5</v>
      </c>
      <c r="AQ22">
        <f t="shared" si="2"/>
        <v>0.7</v>
      </c>
      <c r="AR22" s="9">
        <v>2</v>
      </c>
      <c r="AS22" s="11">
        <v>3</v>
      </c>
      <c r="AT22" s="11">
        <v>3</v>
      </c>
      <c r="AU22" s="11">
        <v>3</v>
      </c>
      <c r="AV22" s="11">
        <v>3</v>
      </c>
      <c r="AW22" s="11">
        <v>2</v>
      </c>
      <c r="AX22">
        <f t="shared" si="3"/>
        <v>16</v>
      </c>
      <c r="AY22" s="9"/>
      <c r="AZ22" s="11">
        <v>3.025</v>
      </c>
      <c r="BA22" s="9">
        <v>12</v>
      </c>
      <c r="BB22" s="11">
        <v>2.5</v>
      </c>
      <c r="BC22" s="11">
        <v>1.25</v>
      </c>
      <c r="BD22" s="11">
        <v>5</v>
      </c>
      <c r="BE22" s="11">
        <v>3.5</v>
      </c>
      <c r="BF22" s="11"/>
      <c r="BG22" s="11">
        <v>6.5</v>
      </c>
      <c r="BK22" s="3">
        <f t="shared" si="4"/>
        <v>92.297</v>
      </c>
    </row>
    <row r="23" spans="1:63" ht="13.5" thickBot="1">
      <c r="A23">
        <v>22</v>
      </c>
      <c r="B23" s="2" t="s">
        <v>42</v>
      </c>
      <c r="C23">
        <v>560</v>
      </c>
      <c r="D23" s="9">
        <v>4</v>
      </c>
      <c r="E23" s="11">
        <v>4</v>
      </c>
      <c r="F23" s="11" t="s">
        <v>45</v>
      </c>
      <c r="G23" s="11">
        <v>4</v>
      </c>
      <c r="H23" s="11">
        <v>4</v>
      </c>
      <c r="I23" s="11">
        <v>4</v>
      </c>
      <c r="J23" s="11">
        <v>4</v>
      </c>
      <c r="K23" s="11">
        <v>4</v>
      </c>
      <c r="L23" s="11">
        <v>2</v>
      </c>
      <c r="M23" s="9">
        <v>0</v>
      </c>
      <c r="N23" s="9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>
        <f t="shared" si="0"/>
        <v>42</v>
      </c>
      <c r="U23" s="9">
        <v>2</v>
      </c>
      <c r="V23" s="11">
        <v>2</v>
      </c>
      <c r="W23">
        <f t="shared" si="1"/>
        <v>4</v>
      </c>
      <c r="X23" s="9"/>
      <c r="Y23" s="11">
        <v>0.3</v>
      </c>
      <c r="Z23" s="11"/>
      <c r="AA23" s="11">
        <v>1.1</v>
      </c>
      <c r="AB23" s="11">
        <v>0.6</v>
      </c>
      <c r="AC23" s="11"/>
      <c r="AD23" s="11"/>
      <c r="AE23" s="11"/>
      <c r="AF23" s="11"/>
      <c r="AG23" s="9"/>
      <c r="AH23" s="9">
        <v>0.5</v>
      </c>
      <c r="AI23" s="11">
        <v>1</v>
      </c>
      <c r="AJ23" s="11"/>
      <c r="AK23" s="11">
        <v>0.7</v>
      </c>
      <c r="AL23" s="11">
        <v>0.2</v>
      </c>
      <c r="AM23" s="11"/>
      <c r="AP23">
        <v>1.383</v>
      </c>
      <c r="AQ23">
        <f t="shared" si="2"/>
        <v>5.783</v>
      </c>
      <c r="AR23" s="9">
        <v>2.2</v>
      </c>
      <c r="AS23" s="11">
        <v>2.8</v>
      </c>
      <c r="AT23" s="11">
        <v>3</v>
      </c>
      <c r="AU23" s="11">
        <v>3</v>
      </c>
      <c r="AV23" s="11">
        <v>3</v>
      </c>
      <c r="AW23" s="11">
        <v>3</v>
      </c>
      <c r="AX23">
        <f t="shared" si="3"/>
        <v>17</v>
      </c>
      <c r="AY23" s="9">
        <v>1</v>
      </c>
      <c r="AZ23" s="11">
        <v>3.025</v>
      </c>
      <c r="BA23" s="9">
        <v>9.5</v>
      </c>
      <c r="BB23" s="11">
        <v>8</v>
      </c>
      <c r="BC23" s="11">
        <v>2.75</v>
      </c>
      <c r="BD23" s="11">
        <v>7.5</v>
      </c>
      <c r="BE23" s="11">
        <v>5</v>
      </c>
      <c r="BF23" s="11">
        <v>8</v>
      </c>
      <c r="BG23" s="11">
        <v>6</v>
      </c>
      <c r="BK23" s="3">
        <f t="shared" si="4"/>
        <v>119.558</v>
      </c>
    </row>
    <row r="24" spans="1:63" ht="13.5" thickBot="1">
      <c r="A24">
        <v>23</v>
      </c>
      <c r="B24" s="2" t="s">
        <v>43</v>
      </c>
      <c r="C24">
        <v>560</v>
      </c>
      <c r="D24" s="9">
        <v>4</v>
      </c>
      <c r="E24" s="11">
        <v>4</v>
      </c>
      <c r="F24" s="11">
        <v>4</v>
      </c>
      <c r="G24" s="11">
        <v>3.844</v>
      </c>
      <c r="H24" s="11">
        <v>4</v>
      </c>
      <c r="I24" s="11">
        <v>4</v>
      </c>
      <c r="J24" s="11">
        <v>4</v>
      </c>
      <c r="K24" s="11">
        <v>4</v>
      </c>
      <c r="L24" s="11">
        <v>2</v>
      </c>
      <c r="M24" s="9">
        <v>2</v>
      </c>
      <c r="N24" s="9">
        <v>2</v>
      </c>
      <c r="O24" s="11">
        <v>2</v>
      </c>
      <c r="P24" s="11">
        <v>2</v>
      </c>
      <c r="Q24" s="11">
        <v>2</v>
      </c>
      <c r="R24" s="11">
        <v>2</v>
      </c>
      <c r="S24" s="11">
        <v>2</v>
      </c>
      <c r="T24">
        <f t="shared" si="0"/>
        <v>47.844</v>
      </c>
      <c r="U24" s="9">
        <v>2</v>
      </c>
      <c r="V24" s="11">
        <v>2</v>
      </c>
      <c r="W24">
        <f t="shared" si="1"/>
        <v>4</v>
      </c>
      <c r="X24" s="9"/>
      <c r="Y24" s="11">
        <v>0.6</v>
      </c>
      <c r="Z24" s="11">
        <v>3.5</v>
      </c>
      <c r="AA24" s="11">
        <v>4.3</v>
      </c>
      <c r="AB24" s="11">
        <v>0.6</v>
      </c>
      <c r="AC24" s="11">
        <v>0.4</v>
      </c>
      <c r="AD24" s="11">
        <v>0.9</v>
      </c>
      <c r="AE24" s="11"/>
      <c r="AF24" s="11"/>
      <c r="AG24" s="9">
        <v>0.5</v>
      </c>
      <c r="AH24" s="9">
        <v>0.4</v>
      </c>
      <c r="AI24" s="11"/>
      <c r="AJ24" s="11"/>
      <c r="AK24" s="11">
        <v>0.5</v>
      </c>
      <c r="AL24" s="11">
        <v>1.1</v>
      </c>
      <c r="AM24" s="11"/>
      <c r="AQ24">
        <f t="shared" si="2"/>
        <v>12.799999999999999</v>
      </c>
      <c r="AR24" s="9">
        <v>2.8</v>
      </c>
      <c r="AS24" s="11">
        <v>2.7</v>
      </c>
      <c r="AT24" s="11">
        <v>2.5</v>
      </c>
      <c r="AU24" s="11">
        <v>2.5</v>
      </c>
      <c r="AV24" s="11">
        <v>2.5</v>
      </c>
      <c r="AW24" s="11">
        <v>0.1</v>
      </c>
      <c r="AX24">
        <f t="shared" si="3"/>
        <v>13.1</v>
      </c>
      <c r="AY24" s="9">
        <v>2.5</v>
      </c>
      <c r="AZ24" s="11">
        <v>4.528</v>
      </c>
      <c r="BA24" s="9">
        <v>9.6</v>
      </c>
      <c r="BB24" s="11">
        <v>5.5</v>
      </c>
      <c r="BC24" s="11">
        <v>4.25</v>
      </c>
      <c r="BD24" s="11">
        <v>6.5</v>
      </c>
      <c r="BE24" s="11">
        <v>1.25</v>
      </c>
      <c r="BF24" s="11">
        <v>8.5</v>
      </c>
      <c r="BG24" s="11">
        <v>6</v>
      </c>
      <c r="BK24" s="3">
        <f t="shared" si="4"/>
        <v>126.372</v>
      </c>
    </row>
    <row r="25" spans="1:63" ht="13.5" thickBot="1">
      <c r="A25">
        <v>24</v>
      </c>
      <c r="B25" s="2" t="s">
        <v>44</v>
      </c>
      <c r="C25">
        <v>560</v>
      </c>
      <c r="D25" s="9">
        <v>4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2</v>
      </c>
      <c r="M25" s="9">
        <v>0</v>
      </c>
      <c r="N25" s="9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>
        <f t="shared" si="0"/>
        <v>46</v>
      </c>
      <c r="U25" s="9">
        <v>2</v>
      </c>
      <c r="V25" s="11">
        <v>2</v>
      </c>
      <c r="W25">
        <f t="shared" si="1"/>
        <v>4</v>
      </c>
      <c r="X25" s="9">
        <v>2</v>
      </c>
      <c r="Y25" s="11">
        <v>1.4</v>
      </c>
      <c r="Z25" s="11">
        <v>3.2</v>
      </c>
      <c r="AA25" s="11">
        <v>4.6</v>
      </c>
      <c r="AB25" s="11">
        <v>3.9</v>
      </c>
      <c r="AC25" s="11">
        <v>3</v>
      </c>
      <c r="AD25" s="11">
        <v>1.2</v>
      </c>
      <c r="AE25" s="11"/>
      <c r="AF25" s="11"/>
      <c r="AG25" s="9"/>
      <c r="AH25" s="9">
        <v>0.5</v>
      </c>
      <c r="AI25" s="11">
        <v>1.6</v>
      </c>
      <c r="AJ25" s="11"/>
      <c r="AK25" s="11">
        <v>2.1</v>
      </c>
      <c r="AL25" s="11">
        <v>3.9</v>
      </c>
      <c r="AM25" s="11"/>
      <c r="AP25">
        <v>1.733</v>
      </c>
      <c r="AQ25">
        <f t="shared" si="2"/>
        <v>29.133000000000003</v>
      </c>
      <c r="AR25" s="9">
        <v>3</v>
      </c>
      <c r="AS25" s="11">
        <v>3</v>
      </c>
      <c r="AT25" s="11">
        <v>3</v>
      </c>
      <c r="AU25" s="11">
        <v>3</v>
      </c>
      <c r="AV25" s="11">
        <v>3</v>
      </c>
      <c r="AW25" s="11">
        <v>0.5</v>
      </c>
      <c r="AX25">
        <f t="shared" si="3"/>
        <v>15.5</v>
      </c>
      <c r="AY25" s="9">
        <v>6.2</v>
      </c>
      <c r="AZ25" s="11">
        <v>5.835</v>
      </c>
      <c r="BA25" s="9">
        <v>12</v>
      </c>
      <c r="BB25" s="11">
        <v>8</v>
      </c>
      <c r="BC25" s="11">
        <v>9</v>
      </c>
      <c r="BD25" s="11">
        <v>9.5</v>
      </c>
      <c r="BE25" s="11">
        <v>9.5</v>
      </c>
      <c r="BF25" s="11">
        <v>11</v>
      </c>
      <c r="BG25" s="11">
        <v>10</v>
      </c>
      <c r="BJ25" s="7"/>
      <c r="BK25" s="3">
        <f t="shared" si="4"/>
        <v>175.668</v>
      </c>
    </row>
    <row r="26" spans="62:63" ht="12.75">
      <c r="BJ26" s="7" t="s">
        <v>18</v>
      </c>
      <c r="BK26" s="3">
        <f>AVERAGE(BK2:BK25)</f>
        <v>120.214875</v>
      </c>
    </row>
    <row r="188" ht="13.5" thickBot="1"/>
    <row r="189" spans="56:58" ht="13.5" thickBot="1">
      <c r="BD189" s="8"/>
      <c r="BE189" s="10">
        <v>8</v>
      </c>
      <c r="BF189" s="10" t="s">
        <v>46</v>
      </c>
    </row>
    <row r="190" spans="56:58" ht="13.5" thickBot="1">
      <c r="BD190" s="9"/>
      <c r="BE190" s="11">
        <v>7.5</v>
      </c>
      <c r="BF190" s="11">
        <v>8</v>
      </c>
    </row>
    <row r="191" spans="56:58" ht="13.5" thickBot="1">
      <c r="BD191" s="9"/>
      <c r="BE191" s="11">
        <v>7</v>
      </c>
      <c r="BF191" s="11">
        <v>6.5</v>
      </c>
    </row>
    <row r="192" spans="56:58" ht="13.5" thickBot="1">
      <c r="BD192" s="9"/>
      <c r="BE192" s="11">
        <v>9</v>
      </c>
      <c r="BF192" s="11">
        <v>9.5</v>
      </c>
    </row>
    <row r="193" spans="56:58" ht="13.5" thickBot="1">
      <c r="BD193" s="9"/>
      <c r="BE193" s="11">
        <v>6.5</v>
      </c>
      <c r="BF193" s="11">
        <v>5</v>
      </c>
    </row>
    <row r="194" spans="56:58" ht="13.5" thickBot="1">
      <c r="BD194" s="9"/>
      <c r="BE194" s="11">
        <v>6</v>
      </c>
      <c r="BF194" s="11">
        <v>8.5</v>
      </c>
    </row>
    <row r="195" spans="56:58" ht="13.5" thickBot="1">
      <c r="BD195" s="9"/>
      <c r="BE195" s="11">
        <v>7.5</v>
      </c>
      <c r="BF195" s="11">
        <v>7.9</v>
      </c>
    </row>
    <row r="196" spans="56:58" ht="13.5" thickBot="1">
      <c r="BD196" s="9"/>
      <c r="BE196" s="11"/>
      <c r="BF196" s="11" t="s">
        <v>46</v>
      </c>
    </row>
    <row r="197" spans="56:58" ht="13.5" thickBot="1">
      <c r="BD197" s="9"/>
      <c r="BE197" s="11" t="s">
        <v>46</v>
      </c>
      <c r="BF197" s="11" t="s">
        <v>46</v>
      </c>
    </row>
    <row r="198" spans="56:58" ht="13.5" thickBot="1">
      <c r="BD198" s="9"/>
      <c r="BE198" s="11">
        <v>5</v>
      </c>
      <c r="BF198" s="11">
        <v>8.5</v>
      </c>
    </row>
    <row r="199" spans="56:58" ht="13.5" thickBot="1">
      <c r="BD199" s="9"/>
      <c r="BE199" s="11">
        <v>7.5</v>
      </c>
      <c r="BF199" s="11"/>
    </row>
    <row r="200" spans="56:58" ht="13.5" thickBot="1">
      <c r="BD200" s="9"/>
      <c r="BE200" s="11" t="s">
        <v>46</v>
      </c>
      <c r="BF200" s="11"/>
    </row>
    <row r="201" spans="56:58" ht="13.5" thickBot="1">
      <c r="BD201" s="9"/>
      <c r="BE201" s="11">
        <v>5</v>
      </c>
      <c r="BF201" s="11" t="s">
        <v>46</v>
      </c>
    </row>
    <row r="202" spans="56:58" ht="13.5" thickBot="1">
      <c r="BD202" s="9"/>
      <c r="BE202" s="11">
        <v>5</v>
      </c>
      <c r="BF202" s="11">
        <v>7.8</v>
      </c>
    </row>
    <row r="203" spans="56:58" ht="13.5" thickBot="1">
      <c r="BD203" s="9"/>
      <c r="BE203" s="11">
        <v>9.4</v>
      </c>
      <c r="BF203" s="11">
        <v>6</v>
      </c>
    </row>
    <row r="204" spans="56:58" ht="13.5" thickBot="1">
      <c r="BD204" s="9"/>
      <c r="BE204" s="11">
        <v>8.67</v>
      </c>
      <c r="BF204" s="11" t="s">
        <v>46</v>
      </c>
    </row>
    <row r="205" spans="56:58" ht="13.5" thickBot="1">
      <c r="BD205" s="9"/>
      <c r="BE205" s="11">
        <v>7.5</v>
      </c>
      <c r="BF205" s="11">
        <v>8.5</v>
      </c>
    </row>
    <row r="206" spans="56:58" ht="13.5" thickBot="1">
      <c r="BD206" s="9"/>
      <c r="BE206" s="11">
        <v>8.8</v>
      </c>
      <c r="BF206" s="11">
        <v>7.5</v>
      </c>
    </row>
    <row r="207" spans="56:58" ht="13.5" thickBot="1">
      <c r="BD207" s="9"/>
      <c r="BE207" s="11">
        <v>7.25</v>
      </c>
      <c r="BF207" s="11">
        <v>8.5</v>
      </c>
    </row>
    <row r="208" spans="56:58" ht="13.5" thickBot="1">
      <c r="BD208" s="9"/>
      <c r="BE208" s="11">
        <v>10</v>
      </c>
      <c r="BF208" s="11">
        <v>9</v>
      </c>
    </row>
    <row r="209" spans="56:58" ht="13.5" thickBot="1">
      <c r="BD209" s="9"/>
      <c r="BE209" s="11" t="s">
        <v>46</v>
      </c>
      <c r="BF209" s="11">
        <v>5</v>
      </c>
    </row>
    <row r="210" spans="56:58" ht="13.5" thickBot="1">
      <c r="BD210" s="9"/>
      <c r="BE210" s="11" t="s">
        <v>46</v>
      </c>
      <c r="BF210" s="11">
        <v>7.5</v>
      </c>
    </row>
    <row r="211" spans="56:58" ht="13.5" thickBot="1">
      <c r="BD211" s="9"/>
      <c r="BE211" s="11" t="s">
        <v>46</v>
      </c>
      <c r="BF211" s="11">
        <v>6.5</v>
      </c>
    </row>
  </sheetData>
  <sheetProtection/>
  <printOptions/>
  <pageMargins left="0.75" right="0.75" top="1" bottom="1" header="0.5" footer="0.5"/>
  <pageSetup horizontalDpi="150" verticalDpi="15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 Александр Сергеевич</dc:creator>
  <cp:keywords/>
  <dc:description/>
  <cp:lastModifiedBy>Alik</cp:lastModifiedBy>
  <dcterms:created xsi:type="dcterms:W3CDTF">2019-11-04T22:00:10Z</dcterms:created>
  <dcterms:modified xsi:type="dcterms:W3CDTF">2020-01-23T20:36:12Z</dcterms:modified>
  <cp:category/>
  <cp:version/>
  <cp:contentType/>
  <cp:contentStatus/>
</cp:coreProperties>
</file>